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T_DIR_COMMERCIALE\VENTES_SERVICES\REPERTOIRE DE TRAVAIL\Indicateurs CRE\06 juin 2021\Publications\"/>
    </mc:Choice>
  </mc:AlternateContent>
  <xr:revisionPtr revIDLastSave="0" documentId="8_{0284D723-044B-483E-AB3D-7A8FE9940E1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1a-1d" sheetId="1" r:id="rId1"/>
    <sheet name="2-a" sheetId="20" r:id="rId2"/>
    <sheet name="2-c" sheetId="21" r:id="rId3"/>
    <sheet name="2-d" sheetId="22" r:id="rId4"/>
    <sheet name="2-f" sheetId="23" r:id="rId5"/>
    <sheet name="Indic 4 Nord" sheetId="16" state="hidden" r:id="rId6"/>
    <sheet name="Indic 4 Sud" sheetId="18" state="hidden" r:id="rId7"/>
  </sheets>
  <calcPr calcId="191029"/>
  <pivotCaches>
    <pivotCache cacheId="1" r:id="rId8"/>
    <pivotCache cacheId="2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2" i="1" l="1"/>
  <c r="R92" i="1"/>
  <c r="S92" i="1"/>
  <c r="T92" i="1"/>
  <c r="U92" i="1"/>
  <c r="V92" i="1"/>
  <c r="W92" i="1"/>
  <c r="X92" i="1"/>
  <c r="Y92" i="1"/>
  <c r="Z92" i="1"/>
  <c r="AA92" i="1"/>
  <c r="AB92" i="1"/>
  <c r="R93" i="1"/>
  <c r="S93" i="1"/>
  <c r="T93" i="1"/>
  <c r="U93" i="1"/>
  <c r="V93" i="1"/>
  <c r="W93" i="1"/>
  <c r="X93" i="1"/>
  <c r="Y93" i="1"/>
  <c r="Z93" i="1"/>
  <c r="AA93" i="1"/>
  <c r="AB93" i="1"/>
  <c r="Q94" i="1"/>
  <c r="R94" i="1"/>
  <c r="S94" i="1"/>
  <c r="T94" i="1"/>
  <c r="U94" i="1"/>
  <c r="V94" i="1"/>
  <c r="W94" i="1"/>
  <c r="X94" i="1"/>
  <c r="Y94" i="1"/>
  <c r="Z94" i="1"/>
  <c r="AA94" i="1"/>
  <c r="AB94" i="1"/>
  <c r="N92" i="1" l="1"/>
  <c r="M94" i="1" l="1"/>
  <c r="N94" i="1"/>
  <c r="O94" i="1"/>
  <c r="P94" i="1"/>
  <c r="M93" i="1"/>
  <c r="N93" i="1"/>
  <c r="O93" i="1"/>
  <c r="P93" i="1"/>
  <c r="M92" i="1"/>
  <c r="O92" i="1"/>
  <c r="P92" i="1"/>
  <c r="L93" i="1"/>
  <c r="L92" i="1"/>
  <c r="A13" i="18" l="1"/>
  <c r="A19" i="18" s="1"/>
  <c r="A25" i="18" s="1"/>
  <c r="A31" i="18" s="1"/>
  <c r="A37" i="18" s="1"/>
  <c r="A43" i="18" s="1"/>
  <c r="A49" i="18" s="1"/>
  <c r="A55" i="18" s="1"/>
  <c r="A12" i="18"/>
  <c r="A18" i="18" s="1"/>
  <c r="A24" i="18" s="1"/>
  <c r="A30" i="18" s="1"/>
  <c r="A36" i="18" s="1"/>
  <c r="A42" i="18" s="1"/>
  <c r="A48" i="18" s="1"/>
  <c r="A54" i="18" s="1"/>
  <c r="A11" i="18"/>
  <c r="A17" i="18" s="1"/>
  <c r="A23" i="18" s="1"/>
  <c r="A29" i="18" s="1"/>
  <c r="A35" i="18" s="1"/>
  <c r="A41" i="18" s="1"/>
  <c r="A47" i="18" s="1"/>
  <c r="A53" i="18" s="1"/>
  <c r="A10" i="18"/>
  <c r="A16" i="18" s="1"/>
  <c r="A22" i="18" s="1"/>
  <c r="A28" i="18" s="1"/>
  <c r="A34" i="18" s="1"/>
  <c r="A40" i="18" s="1"/>
  <c r="A46" i="18" s="1"/>
  <c r="A52" i="18" s="1"/>
  <c r="A9" i="18"/>
  <c r="A15" i="18" s="1"/>
  <c r="A21" i="18" s="1"/>
  <c r="A27" i="18" s="1"/>
  <c r="A33" i="18" s="1"/>
  <c r="A39" i="18" s="1"/>
  <c r="A45" i="18" s="1"/>
  <c r="A51" i="18" s="1"/>
  <c r="A8" i="18"/>
  <c r="A14" i="18" s="1"/>
  <c r="A20" i="18" s="1"/>
  <c r="A26" i="18" s="1"/>
  <c r="A32" i="18" s="1"/>
  <c r="A38" i="18" s="1"/>
  <c r="A44" i="18" s="1"/>
  <c r="A50" i="18" s="1"/>
  <c r="A9" i="16" l="1"/>
  <c r="A15" i="16" s="1"/>
  <c r="A21" i="16" s="1"/>
  <c r="A27" i="16" s="1"/>
  <c r="A33" i="16" s="1"/>
  <c r="A39" i="16" s="1"/>
  <c r="A45" i="16" s="1"/>
  <c r="A51" i="16" s="1"/>
  <c r="A10" i="16"/>
  <c r="A16" i="16" s="1"/>
  <c r="A22" i="16" s="1"/>
  <c r="A28" i="16" s="1"/>
  <c r="A34" i="16" s="1"/>
  <c r="A40" i="16" s="1"/>
  <c r="A46" i="16" s="1"/>
  <c r="A52" i="16" s="1"/>
  <c r="A11" i="16"/>
  <c r="A17" i="16" s="1"/>
  <c r="A23" i="16" s="1"/>
  <c r="A29" i="16" s="1"/>
  <c r="A35" i="16" s="1"/>
  <c r="A41" i="16" s="1"/>
  <c r="A47" i="16" s="1"/>
  <c r="A53" i="16" s="1"/>
  <c r="A12" i="16"/>
  <c r="A18" i="16" s="1"/>
  <c r="A24" i="16" s="1"/>
  <c r="A30" i="16" s="1"/>
  <c r="A36" i="16" s="1"/>
  <c r="A42" i="16" s="1"/>
  <c r="A48" i="16" s="1"/>
  <c r="A54" i="16" s="1"/>
  <c r="A13" i="16"/>
  <c r="A19" i="16" s="1"/>
  <c r="A25" i="16" s="1"/>
  <c r="A31" i="16" s="1"/>
  <c r="A37" i="16" s="1"/>
  <c r="A43" i="16" s="1"/>
  <c r="A49" i="16" s="1"/>
  <c r="A55" i="16" s="1"/>
  <c r="A8" i="16"/>
  <c r="A14" i="16" s="1"/>
  <c r="A20" i="16" s="1"/>
  <c r="A26" i="16" s="1"/>
  <c r="A32" i="16" s="1"/>
  <c r="A38" i="16" s="1"/>
  <c r="A44" i="16" s="1"/>
  <c r="A50" i="16" s="1"/>
</calcChain>
</file>

<file path=xl/sharedStrings.xml><?xml version="1.0" encoding="utf-8"?>
<sst xmlns="http://schemas.openxmlformats.org/spreadsheetml/2006/main" count="395" uniqueCount="77">
  <si>
    <t>Objectif de base - Basic objective</t>
  </si>
  <si>
    <t>TB</t>
  </si>
  <si>
    <t>B</t>
  </si>
  <si>
    <t>M</t>
  </si>
  <si>
    <t>SUD hors CCCG - J+1</t>
  </si>
  <si>
    <t>SUD hors CCCG - J</t>
  </si>
  <si>
    <t>NORD hors CCCG - J</t>
  </si>
  <si>
    <t>NORD hors CCCG - J+1</t>
  </si>
  <si>
    <t>Objectif cible - Target objective</t>
  </si>
  <si>
    <t>Mois</t>
  </si>
  <si>
    <t>Zone</t>
  </si>
  <si>
    <t>Qualité</t>
  </si>
  <si>
    <t xml:space="preserve">Valeurs </t>
  </si>
  <si>
    <t xml:space="preserve">Somme de Valeurs </t>
  </si>
  <si>
    <t>Taux d'information de très bonne qualité</t>
  </si>
  <si>
    <t>Taux d'information de bonne qualité</t>
  </si>
  <si>
    <t>Taux d'information de mauvaise qualité</t>
  </si>
  <si>
    <t>TRF - J</t>
  </si>
  <si>
    <t>TRF - J+1</t>
  </si>
  <si>
    <t>Zone TRF</t>
  </si>
  <si>
    <t>1.A - Qualité des quantités mesurées aux PITD et transmises aux GRD le lendemain pour le calcul des allocations provisoires</t>
  </si>
  <si>
    <t>1.A - Quality of quantities measured at PITDs and sent to the DNOs the day before for the calculation of provisional allocations</t>
  </si>
  <si>
    <t>1.B - Qualité des quantités télé-relevées aux points de livraison des consommateurs raccordés au réseau de transport et transmises le lendemain</t>
  </si>
  <si>
    <t>1.B - Quality of the quantities telemetered at delivery points of consumers connected to the transmission network and transmitted the following day</t>
  </si>
  <si>
    <t>1.C -Qualité des quantités intra journalières télé-relevées aux points de livraison des consommateurs raccordés au réseau de GRTgaz et transmises en cours de journée</t>
  </si>
  <si>
    <t>1.C - Quality of intraday quantities telemetered at delivery points of consumers connected to GRTgaz's network and transmitted during the day</t>
  </si>
  <si>
    <t>1.D - Qualité des prévisions globales de consommation de fin de journée gazière réalisées la veillle et en cours de journée</t>
  </si>
  <si>
    <t>1.D - Quality of day-ahead and within-day global forecasts for gas day consumption</t>
  </si>
  <si>
    <t>06h-07h</t>
  </si>
  <si>
    <t>07h-08h</t>
  </si>
  <si>
    <t>08h-09h</t>
  </si>
  <si>
    <t>09h-10h</t>
  </si>
  <si>
    <t>10h-11h</t>
  </si>
  <si>
    <t>11h-12h</t>
  </si>
  <si>
    <t>12h-13h</t>
  </si>
  <si>
    <t>13h-14h</t>
  </si>
  <si>
    <t>14h-15h</t>
  </si>
  <si>
    <t>15h-16h</t>
  </si>
  <si>
    <t>16h-17h</t>
  </si>
  <si>
    <t>17h-18h</t>
  </si>
  <si>
    <t>18h-19h</t>
  </si>
  <si>
    <t>19h-20h</t>
  </si>
  <si>
    <t>20h-21h</t>
  </si>
  <si>
    <t>21h-22h</t>
  </si>
  <si>
    <t>22h-23h</t>
  </si>
  <si>
    <t>23h-00h</t>
  </si>
  <si>
    <t>00h-01h</t>
  </si>
  <si>
    <t>01h-02h</t>
  </si>
  <si>
    <t>02h-03h</t>
  </si>
  <si>
    <t>03h-04h</t>
  </si>
  <si>
    <t>04h-05h</t>
  </si>
  <si>
    <t>05h-06h</t>
  </si>
  <si>
    <t xml:space="preserve">Moyenne </t>
  </si>
  <si>
    <t>2.A - Fiabilité de l'indicateur de stock en conduite</t>
  </si>
  <si>
    <t>2.A - Reliability of the indicator of linepack</t>
  </si>
  <si>
    <t>Fiabilité de l'indicateur de stock en conduite zone TRF</t>
  </si>
  <si>
    <t xml:space="preserve">2.C - Suivi de la mise à disposition des informations les plus utiles </t>
  </si>
  <si>
    <t>2.C - Tracking the availability of the most useful information.</t>
  </si>
  <si>
    <t>Nombre de retard Publication des bordereux de réalisation</t>
  </si>
  <si>
    <t>Nombre de retard Publication des avis de programation</t>
  </si>
  <si>
    <t>Nombre de retard Publication des avis de réalisation intra-journalier</t>
  </si>
  <si>
    <t>Prix de règlement des déséquilibre</t>
  </si>
  <si>
    <t>Ventes de capacités court terme</t>
  </si>
  <si>
    <t>Appels aux spreads localisés</t>
  </si>
  <si>
    <t xml:space="preserve">Information vigilance sur l'état du réseau </t>
  </si>
  <si>
    <t>2.D - Suivi de la qualité des publications des informations les plus utiles</t>
  </si>
  <si>
    <t>2.D - Tracking the quality of publications of the most useful information</t>
  </si>
  <si>
    <t>Substitution des mesures par des données de back-up pour les données aux PITD</t>
  </si>
  <si>
    <t>2.f - Suivi du fonctionnement de la zone de marché unique.</t>
  </si>
  <si>
    <t>2.f - Monitoring the functioning of the single market area.</t>
  </si>
  <si>
    <t>Spread moyen end-of-day entre le PEG et le TTF</t>
  </si>
  <si>
    <t>Nombre d’acteurs actifs au PEG</t>
  </si>
  <si>
    <t xml:space="preserve">Occurrence d'apparition de congestion sur le réseau </t>
  </si>
  <si>
    <t>Nombre de restrictions mutualisées</t>
  </si>
  <si>
    <t>Coût total des spreads localisés</t>
  </si>
  <si>
    <t>Coût moyen des Spreads Localisés</t>
  </si>
  <si>
    <t>Impact des petits travaux sur le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</si>
</sst>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mmmm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/>
    <xf numFmtId="0" fontId="3" fillId="0" borderId="0" xfId="1" applyFont="1" applyFill="1" applyBorder="1" applyAlignment="1">
      <alignment wrapText="1"/>
    </xf>
    <xf numFmtId="0" fontId="7" fillId="0" borderId="0" xfId="1" applyFont="1"/>
    <xf numFmtId="17" fontId="8" fillId="2" borderId="1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Border="1"/>
    <xf numFmtId="166" fontId="5" fillId="3" borderId="1" xfId="1" applyNumberFormat="1" applyFont="1" applyFill="1" applyBorder="1" applyAlignment="1">
      <alignment horizontal="center"/>
    </xf>
    <xf numFmtId="0" fontId="5" fillId="0" borderId="1" xfId="1" applyFont="1" applyBorder="1"/>
    <xf numFmtId="0" fontId="8" fillId="0" borderId="1" xfId="1" applyFont="1" applyBorder="1"/>
    <xf numFmtId="0" fontId="4" fillId="0" borderId="0" xfId="1" applyFont="1" applyBorder="1" applyAlignment="1">
      <alignment wrapText="1"/>
    </xf>
    <xf numFmtId="0" fontId="0" fillId="0" borderId="0" xfId="0" applyAlignment="1">
      <alignment wrapText="1"/>
    </xf>
    <xf numFmtId="165" fontId="4" fillId="0" borderId="0" xfId="1" applyNumberFormat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0" fontId="8" fillId="0" borderId="4" xfId="1" applyFont="1" applyBorder="1"/>
    <xf numFmtId="0" fontId="2" fillId="0" borderId="7" xfId="1" applyBorder="1"/>
    <xf numFmtId="0" fontId="2" fillId="0" borderId="10" xfId="1" applyBorder="1"/>
    <xf numFmtId="0" fontId="2" fillId="0" borderId="0" xfId="1" applyBorder="1"/>
    <xf numFmtId="0" fontId="6" fillId="5" borderId="0" xfId="1" applyFont="1" applyFill="1" applyAlignment="1">
      <alignment wrapText="1"/>
    </xf>
    <xf numFmtId="0" fontId="6" fillId="6" borderId="0" xfId="1" applyFont="1" applyFill="1" applyAlignment="1">
      <alignment wrapText="1"/>
    </xf>
    <xf numFmtId="17" fontId="0" fillId="0" borderId="0" xfId="0" applyNumberFormat="1"/>
    <xf numFmtId="0" fontId="0" fillId="0" borderId="0" xfId="0" pivotButton="1"/>
    <xf numFmtId="17" fontId="0" fillId="0" borderId="12" xfId="0" applyNumberFormat="1" applyBorder="1"/>
    <xf numFmtId="0" fontId="0" fillId="0" borderId="13" xfId="0" applyBorder="1"/>
    <xf numFmtId="17" fontId="0" fillId="0" borderId="15" xfId="0" applyNumberFormat="1" applyBorder="1"/>
    <xf numFmtId="0" fontId="0" fillId="0" borderId="0" xfId="0" applyBorder="1"/>
    <xf numFmtId="17" fontId="0" fillId="0" borderId="17" xfId="0" applyNumberFormat="1" applyBorder="1"/>
    <xf numFmtId="0" fontId="0" fillId="0" borderId="18" xfId="0" applyBorder="1"/>
    <xf numFmtId="166" fontId="0" fillId="0" borderId="0" xfId="0" applyNumberFormat="1"/>
    <xf numFmtId="166" fontId="0" fillId="0" borderId="14" xfId="0" applyNumberFormat="1" applyBorder="1"/>
    <xf numFmtId="166" fontId="0" fillId="0" borderId="16" xfId="0" applyNumberFormat="1" applyBorder="1"/>
    <xf numFmtId="166" fontId="0" fillId="0" borderId="19" xfId="0" applyNumberFormat="1" applyBorder="1"/>
    <xf numFmtId="166" fontId="8" fillId="3" borderId="1" xfId="1" applyNumberFormat="1" applyFont="1" applyFill="1" applyBorder="1" applyAlignment="1">
      <alignment horizontal="center"/>
    </xf>
    <xf numFmtId="166" fontId="8" fillId="7" borderId="1" xfId="1" applyNumberFormat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0" xfId="1" applyFont="1" applyBorder="1" applyAlignment="1">
      <alignment wrapText="1"/>
    </xf>
    <xf numFmtId="166" fontId="5" fillId="4" borderId="0" xfId="1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6" fillId="5" borderId="0" xfId="1" applyFont="1" applyFill="1" applyAlignment="1">
      <alignment horizontal="left" vertical="top" wrapText="1"/>
    </xf>
    <xf numFmtId="0" fontId="2" fillId="0" borderId="20" xfId="1" applyBorder="1" applyAlignment="1">
      <alignment wrapText="1"/>
    </xf>
    <xf numFmtId="17" fontId="8" fillId="2" borderId="1" xfId="8" applyNumberFormat="1" applyFont="1" applyFill="1" applyBorder="1" applyAlignment="1">
      <alignment horizontal="center"/>
    </xf>
    <xf numFmtId="165" fontId="2" fillId="0" borderId="8" xfId="1" applyNumberFormat="1" applyBorder="1" applyAlignment="1">
      <alignment wrapText="1"/>
    </xf>
    <xf numFmtId="10" fontId="8" fillId="4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166" fontId="12" fillId="0" borderId="22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0" fillId="0" borderId="21" xfId="0" applyBorder="1" applyAlignment="1">
      <alignment wrapText="1"/>
    </xf>
    <xf numFmtId="9" fontId="12" fillId="0" borderId="22" xfId="0" applyNumberFormat="1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10" fontId="12" fillId="0" borderId="22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10">
    <cellStyle name="Milliers 2" xfId="2" xr:uid="{00000000-0005-0000-0000-000001000000}"/>
    <cellStyle name="Milliers 3" xfId="7" xr:uid="{00000000-0005-0000-0000-000002000000}"/>
    <cellStyle name="Normal" xfId="0" builtinId="0"/>
    <cellStyle name="Normal 2" xfId="3" xr:uid="{00000000-0005-0000-0000-000004000000}"/>
    <cellStyle name="Normal 2 2" xfId="8" xr:uid="{00000000-0005-0000-0000-000005000000}"/>
    <cellStyle name="Normal 3" xfId="4" xr:uid="{00000000-0005-0000-0000-000006000000}"/>
    <cellStyle name="Normal 4" xfId="1" xr:uid="{00000000-0005-0000-0000-000007000000}"/>
    <cellStyle name="Pourcentage 2" xfId="5" xr:uid="{00000000-0005-0000-0000-000008000000}"/>
    <cellStyle name="Pourcentage 2 2" xfId="9" xr:uid="{00000000-0005-0000-0000-000009000000}"/>
    <cellStyle name="Pourcentage 3" xfId="6" xr:uid="{00000000-0005-0000-0000-00000A000000}"/>
  </cellStyles>
  <dxfs count="6">
    <dxf>
      <numFmt numFmtId="166" formatCode="0.0%"/>
    </dxf>
    <dxf>
      <numFmt numFmtId="22" formatCode="mmm\-yy"/>
    </dxf>
    <dxf>
      <numFmt numFmtId="166" formatCode="0.0%"/>
    </dxf>
    <dxf>
      <numFmt numFmtId="166" formatCode="0.0%"/>
    </dxf>
    <dxf>
      <numFmt numFmtId="22" formatCode="mmm\-yy"/>
    </dxf>
    <dxf>
      <numFmt numFmtId="166" formatCode="0.0%"/>
    </dxf>
  </dxfs>
  <tableStyles count="0" defaultTableStyle="TableStyleMedium2" defaultPivotStyle="PivotStyleLight16"/>
  <colors>
    <mruColors>
      <color rgb="FFC5C5F7"/>
      <color rgb="FFC9E2F7"/>
      <color rgb="FFDEDAE6"/>
      <color rgb="FFD2DBEA"/>
      <color rgb="FF66FFFF"/>
      <color rgb="FFE5FCFF"/>
      <color rgb="FFC5FFFF"/>
      <color rgb="FFCCECFF"/>
      <color rgb="FFC5E9FF"/>
      <color rgb="FFB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NG Sophak" refreshedDate="41513.472711226852" createdVersion="4" refreshedVersion="4" minRefreshableVersion="3" recordCount="54" xr:uid="{00000000-000A-0000-FFFF-FFFF01000000}">
  <cacheSource type="worksheet">
    <worksheetSource name="Tableau13"/>
  </cacheSource>
  <cacheFields count="4">
    <cacheField name="Mois" numFmtId="17">
      <sharedItems containsSemiMixedTypes="0" containsNonDate="0" containsDate="1" containsString="0" minDate="2013-04-01T00:00:00" maxDate="2013-12-05T00:00:00" count="9">
        <d v="2013-04-01T00:00:00"/>
        <d v="2013-05-01T00:00:00"/>
        <d v="2013-06-01T00:00:00"/>
        <d v="2013-07-02T00:00:00"/>
        <d v="2013-08-02T00:00:00"/>
        <d v="2013-09-02T00:00:00"/>
        <d v="2013-10-03T00:00:00"/>
        <d v="2013-11-03T00:00:00"/>
        <d v="2013-12-04T00:00:00"/>
      </sharedItems>
    </cacheField>
    <cacheField name="Zone" numFmtId="0">
      <sharedItems count="2">
        <s v="SUD hors CCCG - J"/>
        <s v="SUD hors CCCG - J+1"/>
      </sharedItems>
    </cacheField>
    <cacheField name="Qualité" numFmtId="0">
      <sharedItems count="3">
        <s v="TB"/>
        <s v="B"/>
        <s v="M"/>
      </sharedItems>
    </cacheField>
    <cacheField name="Valeurs " numFmtId="166">
      <sharedItems containsString="0" containsBlank="1" containsNumber="1" minValue="0" maxValue="0.9030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NG Sophak" refreshedDate="41513.472896296298" createdVersion="4" refreshedVersion="4" minRefreshableVersion="3" recordCount="54" xr:uid="{00000000-000A-0000-FFFF-FFFF02000000}">
  <cacheSource type="worksheet">
    <worksheetSource name="Tableau1"/>
  </cacheSource>
  <cacheFields count="4">
    <cacheField name="Mois" numFmtId="17">
      <sharedItems containsSemiMixedTypes="0" containsNonDate="0" containsDate="1" containsString="0" minDate="2013-04-01T00:00:00" maxDate="2013-12-28T00:00:00" count="17">
        <d v="2013-04-01T00:00:00"/>
        <d v="2013-05-01T00:00:00"/>
        <d v="2013-06-01T00:00:00"/>
        <d v="2013-07-02T00:00:00"/>
        <d v="2013-08-02T00:00:00"/>
        <d v="2013-09-02T00:00:00"/>
        <d v="2013-10-03T00:00:00"/>
        <d v="2013-11-03T00:00:00"/>
        <d v="2013-12-04T00:00:00"/>
        <d v="2013-10-28T00:00:00" u="1"/>
        <d v="2013-09-28T00:00:00" u="1"/>
        <d v="2013-07-30T00:00:00" u="1"/>
        <d v="2013-06-30T00:00:00" u="1"/>
        <d v="2013-12-27T00:00:00" u="1"/>
        <d v="2013-11-27T00:00:00" u="1"/>
        <d v="2013-08-29T00:00:00" u="1"/>
        <d v="2013-05-31T00:00:00" u="1"/>
      </sharedItems>
    </cacheField>
    <cacheField name="Zone" numFmtId="0">
      <sharedItems count="2">
        <s v="NORD hors CCCG - J"/>
        <s v="NORD hors CCCG - J+1"/>
      </sharedItems>
    </cacheField>
    <cacheField name="Qualité" numFmtId="0">
      <sharedItems count="3">
        <s v="TB"/>
        <s v="B"/>
        <s v="M"/>
      </sharedItems>
    </cacheField>
    <cacheField name="Valeurs " numFmtId="166">
      <sharedItems containsString="0" containsBlank="1" containsNumber="1" minValue="0" maxValue="0.935000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  <x v="0"/>
    <x v="0"/>
    <n v="0.56666666666666665"/>
  </r>
  <r>
    <x v="0"/>
    <x v="0"/>
    <x v="1"/>
    <n v="0.36666666666666664"/>
  </r>
  <r>
    <x v="0"/>
    <x v="0"/>
    <x v="2"/>
    <n v="6.6666666666666666E-2"/>
  </r>
  <r>
    <x v="0"/>
    <x v="1"/>
    <x v="0"/>
    <n v="0.36666666666666664"/>
  </r>
  <r>
    <x v="0"/>
    <x v="1"/>
    <x v="1"/>
    <n v="0.36666666666666664"/>
  </r>
  <r>
    <x v="0"/>
    <x v="1"/>
    <x v="2"/>
    <n v="0.26666666666666666"/>
  </r>
  <r>
    <x v="1"/>
    <x v="0"/>
    <x v="0"/>
    <n v="0.61299999999999999"/>
  </r>
  <r>
    <x v="1"/>
    <x v="0"/>
    <x v="1"/>
    <n v="0.22600000000000001"/>
  </r>
  <r>
    <x v="1"/>
    <x v="0"/>
    <x v="2"/>
    <n v="0.161"/>
  </r>
  <r>
    <x v="1"/>
    <x v="1"/>
    <x v="0"/>
    <n v="0.45200000000000001"/>
  </r>
  <r>
    <x v="1"/>
    <x v="1"/>
    <x v="1"/>
    <n v="0.19400000000000001"/>
  </r>
  <r>
    <x v="1"/>
    <x v="1"/>
    <x v="2"/>
    <n v="0.35499999999999998"/>
  </r>
  <r>
    <x v="2"/>
    <x v="0"/>
    <x v="0"/>
    <n v="0.9"/>
  </r>
  <r>
    <x v="2"/>
    <x v="0"/>
    <x v="1"/>
    <n v="0.1"/>
  </r>
  <r>
    <x v="2"/>
    <x v="0"/>
    <x v="2"/>
    <n v="0"/>
  </r>
  <r>
    <x v="2"/>
    <x v="1"/>
    <x v="0"/>
    <n v="0.76700000000000002"/>
  </r>
  <r>
    <x v="2"/>
    <x v="1"/>
    <x v="1"/>
    <n v="0.23300000000000001"/>
  </r>
  <r>
    <x v="2"/>
    <x v="1"/>
    <x v="2"/>
    <n v="0"/>
  </r>
  <r>
    <x v="3"/>
    <x v="0"/>
    <x v="0"/>
    <n v="0.90300000000000002"/>
  </r>
  <r>
    <x v="3"/>
    <x v="0"/>
    <x v="1"/>
    <n v="3.2000000000000001E-2"/>
  </r>
  <r>
    <x v="3"/>
    <x v="0"/>
    <x v="2"/>
    <n v="6.5000000000000002E-2"/>
  </r>
  <r>
    <x v="3"/>
    <x v="1"/>
    <x v="0"/>
    <n v="0.871"/>
  </r>
  <r>
    <x v="3"/>
    <x v="1"/>
    <x v="1"/>
    <n v="9.7000000000000003E-2"/>
  </r>
  <r>
    <x v="3"/>
    <x v="1"/>
    <x v="2"/>
    <n v="3.2000000000000001E-2"/>
  </r>
  <r>
    <x v="4"/>
    <x v="0"/>
    <x v="0"/>
    <m/>
  </r>
  <r>
    <x v="4"/>
    <x v="0"/>
    <x v="1"/>
    <m/>
  </r>
  <r>
    <x v="4"/>
    <x v="0"/>
    <x v="2"/>
    <m/>
  </r>
  <r>
    <x v="4"/>
    <x v="1"/>
    <x v="0"/>
    <m/>
  </r>
  <r>
    <x v="4"/>
    <x v="1"/>
    <x v="1"/>
    <m/>
  </r>
  <r>
    <x v="4"/>
    <x v="1"/>
    <x v="2"/>
    <m/>
  </r>
  <r>
    <x v="5"/>
    <x v="0"/>
    <x v="0"/>
    <m/>
  </r>
  <r>
    <x v="5"/>
    <x v="0"/>
    <x v="1"/>
    <m/>
  </r>
  <r>
    <x v="5"/>
    <x v="0"/>
    <x v="2"/>
    <m/>
  </r>
  <r>
    <x v="5"/>
    <x v="1"/>
    <x v="0"/>
    <m/>
  </r>
  <r>
    <x v="5"/>
    <x v="1"/>
    <x v="1"/>
    <m/>
  </r>
  <r>
    <x v="5"/>
    <x v="1"/>
    <x v="2"/>
    <m/>
  </r>
  <r>
    <x v="6"/>
    <x v="0"/>
    <x v="0"/>
    <m/>
  </r>
  <r>
    <x v="6"/>
    <x v="0"/>
    <x v="1"/>
    <m/>
  </r>
  <r>
    <x v="6"/>
    <x v="0"/>
    <x v="2"/>
    <m/>
  </r>
  <r>
    <x v="6"/>
    <x v="1"/>
    <x v="0"/>
    <m/>
  </r>
  <r>
    <x v="6"/>
    <x v="1"/>
    <x v="1"/>
    <m/>
  </r>
  <r>
    <x v="6"/>
    <x v="1"/>
    <x v="2"/>
    <m/>
  </r>
  <r>
    <x v="7"/>
    <x v="0"/>
    <x v="0"/>
    <m/>
  </r>
  <r>
    <x v="7"/>
    <x v="0"/>
    <x v="1"/>
    <m/>
  </r>
  <r>
    <x v="7"/>
    <x v="0"/>
    <x v="2"/>
    <m/>
  </r>
  <r>
    <x v="7"/>
    <x v="1"/>
    <x v="0"/>
    <m/>
  </r>
  <r>
    <x v="7"/>
    <x v="1"/>
    <x v="1"/>
    <m/>
  </r>
  <r>
    <x v="7"/>
    <x v="1"/>
    <x v="2"/>
    <m/>
  </r>
  <r>
    <x v="8"/>
    <x v="0"/>
    <x v="0"/>
    <m/>
  </r>
  <r>
    <x v="8"/>
    <x v="0"/>
    <x v="1"/>
    <m/>
  </r>
  <r>
    <x v="8"/>
    <x v="0"/>
    <x v="2"/>
    <m/>
  </r>
  <r>
    <x v="8"/>
    <x v="1"/>
    <x v="0"/>
    <m/>
  </r>
  <r>
    <x v="8"/>
    <x v="1"/>
    <x v="1"/>
    <m/>
  </r>
  <r>
    <x v="8"/>
    <x v="1"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  <x v="0"/>
    <x v="0"/>
    <n v="0.56666666666666665"/>
  </r>
  <r>
    <x v="0"/>
    <x v="0"/>
    <x v="1"/>
    <n v="0.23333333333333334"/>
  </r>
  <r>
    <x v="0"/>
    <x v="0"/>
    <x v="2"/>
    <n v="0.2"/>
  </r>
  <r>
    <x v="0"/>
    <x v="1"/>
    <x v="0"/>
    <n v="0.46666666666666667"/>
  </r>
  <r>
    <x v="0"/>
    <x v="1"/>
    <x v="1"/>
    <n v="0.3"/>
  </r>
  <r>
    <x v="0"/>
    <x v="1"/>
    <x v="2"/>
    <n v="0.23333333333333334"/>
  </r>
  <r>
    <x v="1"/>
    <x v="0"/>
    <x v="0"/>
    <n v="0.74199999999999999"/>
  </r>
  <r>
    <x v="1"/>
    <x v="0"/>
    <x v="1"/>
    <n v="0.129"/>
  </r>
  <r>
    <x v="1"/>
    <x v="0"/>
    <x v="2"/>
    <n v="0.129"/>
  </r>
  <r>
    <x v="1"/>
    <x v="1"/>
    <x v="0"/>
    <n v="0.54800000000000004"/>
  </r>
  <r>
    <x v="1"/>
    <x v="1"/>
    <x v="1"/>
    <n v="0.22600000000000001"/>
  </r>
  <r>
    <x v="1"/>
    <x v="1"/>
    <x v="2"/>
    <n v="0.22600000000000001"/>
  </r>
  <r>
    <x v="2"/>
    <x v="0"/>
    <x v="0"/>
    <n v="0.7"/>
  </r>
  <r>
    <x v="2"/>
    <x v="0"/>
    <x v="1"/>
    <n v="0.3"/>
  </r>
  <r>
    <x v="2"/>
    <x v="0"/>
    <x v="2"/>
    <n v="0"/>
  </r>
  <r>
    <x v="2"/>
    <x v="1"/>
    <x v="0"/>
    <n v="0.7"/>
  </r>
  <r>
    <x v="2"/>
    <x v="1"/>
    <x v="1"/>
    <n v="0.13300000000000001"/>
  </r>
  <r>
    <x v="2"/>
    <x v="1"/>
    <x v="2"/>
    <n v="0.16700000000000001"/>
  </r>
  <r>
    <x v="3"/>
    <x v="0"/>
    <x v="0"/>
    <n v="0.90300000000000002"/>
  </r>
  <r>
    <x v="3"/>
    <x v="0"/>
    <x v="1"/>
    <n v="6.5000000000000002E-2"/>
  </r>
  <r>
    <x v="3"/>
    <x v="0"/>
    <x v="2"/>
    <n v="3.2000000000000001E-2"/>
  </r>
  <r>
    <x v="3"/>
    <x v="1"/>
    <x v="0"/>
    <n v="0.93500000000000005"/>
  </r>
  <r>
    <x v="3"/>
    <x v="1"/>
    <x v="1"/>
    <n v="0"/>
  </r>
  <r>
    <x v="3"/>
    <x v="1"/>
    <x v="2"/>
    <n v="6.5000000000000002E-2"/>
  </r>
  <r>
    <x v="4"/>
    <x v="0"/>
    <x v="0"/>
    <m/>
  </r>
  <r>
    <x v="4"/>
    <x v="0"/>
    <x v="1"/>
    <m/>
  </r>
  <r>
    <x v="4"/>
    <x v="0"/>
    <x v="2"/>
    <m/>
  </r>
  <r>
    <x v="4"/>
    <x v="1"/>
    <x v="0"/>
    <m/>
  </r>
  <r>
    <x v="4"/>
    <x v="1"/>
    <x v="1"/>
    <m/>
  </r>
  <r>
    <x v="4"/>
    <x v="1"/>
    <x v="2"/>
    <m/>
  </r>
  <r>
    <x v="5"/>
    <x v="0"/>
    <x v="0"/>
    <m/>
  </r>
  <r>
    <x v="5"/>
    <x v="0"/>
    <x v="1"/>
    <m/>
  </r>
  <r>
    <x v="5"/>
    <x v="0"/>
    <x v="2"/>
    <m/>
  </r>
  <r>
    <x v="5"/>
    <x v="1"/>
    <x v="0"/>
    <m/>
  </r>
  <r>
    <x v="5"/>
    <x v="1"/>
    <x v="1"/>
    <m/>
  </r>
  <r>
    <x v="5"/>
    <x v="1"/>
    <x v="2"/>
    <m/>
  </r>
  <r>
    <x v="6"/>
    <x v="0"/>
    <x v="0"/>
    <m/>
  </r>
  <r>
    <x v="6"/>
    <x v="0"/>
    <x v="1"/>
    <m/>
  </r>
  <r>
    <x v="6"/>
    <x v="0"/>
    <x v="2"/>
    <m/>
  </r>
  <r>
    <x v="6"/>
    <x v="1"/>
    <x v="0"/>
    <m/>
  </r>
  <r>
    <x v="6"/>
    <x v="1"/>
    <x v="1"/>
    <m/>
  </r>
  <r>
    <x v="6"/>
    <x v="1"/>
    <x v="2"/>
    <m/>
  </r>
  <r>
    <x v="7"/>
    <x v="0"/>
    <x v="0"/>
    <m/>
  </r>
  <r>
    <x v="7"/>
    <x v="0"/>
    <x v="1"/>
    <m/>
  </r>
  <r>
    <x v="7"/>
    <x v="0"/>
    <x v="2"/>
    <m/>
  </r>
  <r>
    <x v="7"/>
    <x v="1"/>
    <x v="0"/>
    <m/>
  </r>
  <r>
    <x v="7"/>
    <x v="1"/>
    <x v="1"/>
    <m/>
  </r>
  <r>
    <x v="7"/>
    <x v="1"/>
    <x v="2"/>
    <m/>
  </r>
  <r>
    <x v="8"/>
    <x v="0"/>
    <x v="0"/>
    <m/>
  </r>
  <r>
    <x v="8"/>
    <x v="0"/>
    <x v="1"/>
    <m/>
  </r>
  <r>
    <x v="8"/>
    <x v="0"/>
    <x v="2"/>
    <m/>
  </r>
  <r>
    <x v="8"/>
    <x v="1"/>
    <x v="0"/>
    <m/>
  </r>
  <r>
    <x v="8"/>
    <x v="1"/>
    <x v="1"/>
    <m/>
  </r>
  <r>
    <x v="8"/>
    <x v="1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eau croisé dynamique1" cacheId="2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compact="0" compactData="0" multipleFieldFilters="0" chartFormat="3">
  <location ref="F1:L12" firstHeaderRow="1" firstDataRow="3" firstDataCol="1"/>
  <pivotFields count="4">
    <pivotField axis="axisRow" compact="0" numFmtId="17" outline="0" showAll="0">
      <items count="18">
        <item x="0"/>
        <item x="1"/>
        <item m="1" x="16"/>
        <item m="1" x="12"/>
        <item m="1" x="11"/>
        <item m="1" x="15"/>
        <item m="1" x="10"/>
        <item m="1" x="9"/>
        <item m="1" x="14"/>
        <item m="1" x="13"/>
        <item x="2"/>
        <item x="3"/>
        <item x="4"/>
        <item x="5"/>
        <item x="6"/>
        <item x="7"/>
        <item x="8"/>
        <item t="default"/>
      </items>
    </pivotField>
    <pivotField axis="axisCol" compact="0" outline="0" showAll="0" defaultSubtotal="0">
      <items count="2">
        <item x="0"/>
        <item x="1"/>
      </items>
    </pivotField>
    <pivotField axis="axisCol" compact="0" outline="0" showAll="0">
      <items count="4">
        <item x="1"/>
        <item x="2"/>
        <item x="0"/>
        <item t="default"/>
      </items>
    </pivotField>
    <pivotField dataField="1" compact="0" numFmtId="10" outline="0" showAll="0"/>
  </pivotFields>
  <rowFields count="1">
    <field x="0"/>
  </rowFields>
  <rowItems count="9">
    <i>
      <x/>
    </i>
    <i>
      <x v="1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1"/>
    <field x="2"/>
  </colFields>
  <colItems count="6">
    <i>
      <x/>
      <x/>
    </i>
    <i r="1">
      <x v="1"/>
    </i>
    <i r="1">
      <x v="2"/>
    </i>
    <i>
      <x v="1"/>
      <x/>
    </i>
    <i r="1">
      <x v="1"/>
    </i>
    <i r="1">
      <x v="2"/>
    </i>
  </colItems>
  <dataFields count="1">
    <dataField name="Somme de Valeurs " fld="3" baseField="0" baseItem="0"/>
  </dataFields>
  <formats count="1">
    <format dxfId="5">
      <pivotArea outline="0" collapsedLevelsAreSubtotals="1" fieldPosition="0">
        <references count="1">
          <reference field="0" count="0" selected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eau croisé dynamique1" cacheId="1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compact="0" compactData="0" multipleFieldFilters="0" chartFormat="3">
  <location ref="F1:L12" firstHeaderRow="1" firstDataRow="3" firstDataCol="1"/>
  <pivotFields count="4">
    <pivotField axis="axisRow" compact="0" numFmtId="17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compact="0" outline="0" showAll="0" defaultSubtotal="0">
      <items count="2">
        <item x="0"/>
        <item x="1"/>
      </items>
    </pivotField>
    <pivotField axis="axisCol" compact="0" outline="0" showAll="0">
      <items count="4">
        <item x="1"/>
        <item x="2"/>
        <item x="0"/>
        <item t="default"/>
      </items>
    </pivotField>
    <pivotField dataField="1" compact="0" numFmtId="10" outline="0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1"/>
    <field x="2"/>
  </colFields>
  <colItems count="6">
    <i>
      <x/>
      <x/>
    </i>
    <i r="1">
      <x v="1"/>
    </i>
    <i r="1">
      <x v="2"/>
    </i>
    <i>
      <x v="1"/>
      <x/>
    </i>
    <i r="1">
      <x v="1"/>
    </i>
    <i r="1">
      <x v="2"/>
    </i>
  </colItems>
  <dataFields count="1">
    <dataField name="Somme de Valeurs " fld="3" baseField="0" baseItem="0"/>
  </dataFields>
  <formats count="1">
    <format dxfId="2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D55" totalsRowShown="0">
  <autoFilter ref="A1:D55" xr:uid="{00000000-0009-0000-0100-000001000000}"/>
  <tableColumns count="4">
    <tableColumn id="1" xr3:uid="{00000000-0010-0000-0000-000001000000}" name="Mois" dataDxfId="4"/>
    <tableColumn id="2" xr3:uid="{00000000-0010-0000-0000-000002000000}" name="Zone"/>
    <tableColumn id="3" xr3:uid="{00000000-0010-0000-0000-000003000000}" name="Qualité"/>
    <tableColumn id="4" xr3:uid="{00000000-0010-0000-0000-000004000000}" name="Valeurs 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13" displayName="Tableau13" ref="A1:D55" totalsRowShown="0">
  <autoFilter ref="A1:D55" xr:uid="{00000000-0009-0000-0100-000002000000}"/>
  <tableColumns count="4">
    <tableColumn id="1" xr3:uid="{00000000-0010-0000-0100-000001000000}" name="Mois" dataDxfId="1"/>
    <tableColumn id="2" xr3:uid="{00000000-0010-0000-0100-000002000000}" name="Zone"/>
    <tableColumn id="3" xr3:uid="{00000000-0010-0000-0100-000003000000}" name="Qualité"/>
    <tableColumn id="4" xr3:uid="{00000000-0010-0000-0100-000004000000}" name="Valeurs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15"/>
  <sheetViews>
    <sheetView tabSelected="1" topLeftCell="A16" zoomScale="85" zoomScaleNormal="85" workbookViewId="0">
      <pane xSplit="2" topLeftCell="C1" activePane="topRight" state="frozen"/>
      <selection activeCell="BY88" sqref="BY88"/>
      <selection pane="topRight" activeCell="Q104" sqref="Q104"/>
    </sheetView>
  </sheetViews>
  <sheetFormatPr baseColWidth="10" defaultRowHeight="14.5" x14ac:dyDescent="0.35"/>
  <cols>
    <col min="1" max="1" width="40.54296875" style="12" customWidth="1"/>
    <col min="2" max="2" width="4.81640625" customWidth="1"/>
    <col min="3" max="11" width="0" hidden="1" customWidth="1"/>
  </cols>
  <sheetData>
    <row r="1" spans="1:28" ht="39.5" x14ac:dyDescent="0.35">
      <c r="A1" s="20" t="s">
        <v>20</v>
      </c>
      <c r="B1" s="3"/>
    </row>
    <row r="2" spans="1:28" ht="39.5" x14ac:dyDescent="0.35">
      <c r="A2" s="21" t="s">
        <v>21</v>
      </c>
      <c r="B2" s="3"/>
    </row>
    <row r="3" spans="1:28" x14ac:dyDescent="0.35">
      <c r="A3" s="14"/>
      <c r="B3" s="16"/>
      <c r="C3" s="4">
        <v>43922</v>
      </c>
      <c r="D3" s="4">
        <v>43952</v>
      </c>
      <c r="E3" s="4">
        <v>43983</v>
      </c>
      <c r="F3" s="4">
        <v>44013</v>
      </c>
      <c r="G3" s="4">
        <v>44044</v>
      </c>
      <c r="H3" s="4">
        <v>44075</v>
      </c>
      <c r="I3" s="4">
        <v>44105</v>
      </c>
      <c r="J3" s="4">
        <v>44136</v>
      </c>
      <c r="K3" s="4">
        <v>44166</v>
      </c>
      <c r="L3" s="4">
        <v>44197</v>
      </c>
      <c r="M3" s="4">
        <v>44228</v>
      </c>
      <c r="N3" s="4">
        <v>44256</v>
      </c>
      <c r="O3" s="4">
        <v>44287</v>
      </c>
      <c r="P3" s="4">
        <v>44317</v>
      </c>
      <c r="Q3" s="4">
        <v>44348</v>
      </c>
      <c r="R3" s="4">
        <v>44378</v>
      </c>
      <c r="S3" s="4">
        <v>44409</v>
      </c>
      <c r="T3" s="4">
        <v>44440</v>
      </c>
      <c r="U3" s="4">
        <v>44470</v>
      </c>
      <c r="V3" s="4">
        <v>44501</v>
      </c>
      <c r="W3" s="4">
        <v>44531</v>
      </c>
      <c r="X3" s="4">
        <v>44562</v>
      </c>
      <c r="Y3" s="4">
        <v>44593</v>
      </c>
      <c r="Z3" s="4">
        <v>44621</v>
      </c>
      <c r="AA3" s="4">
        <v>44652</v>
      </c>
      <c r="AB3" s="4">
        <v>44682</v>
      </c>
    </row>
    <row r="4" spans="1:28" x14ac:dyDescent="0.35">
      <c r="A4" s="38" t="s">
        <v>19</v>
      </c>
      <c r="B4" s="17"/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35">
      <c r="A5" s="15" t="s">
        <v>0</v>
      </c>
      <c r="B5" s="17"/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</row>
    <row r="6" spans="1:28" x14ac:dyDescent="0.35">
      <c r="A6" s="15" t="s">
        <v>8</v>
      </c>
      <c r="B6" s="1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</row>
    <row r="7" spans="1:28" x14ac:dyDescent="0.35">
      <c r="A7" s="11"/>
      <c r="B7" s="18"/>
    </row>
    <row r="9" spans="1:28" ht="52.5" x14ac:dyDescent="0.35">
      <c r="A9" s="20" t="s">
        <v>22</v>
      </c>
      <c r="B9" s="3"/>
    </row>
    <row r="10" spans="1:28" ht="52.5" x14ac:dyDescent="0.35">
      <c r="A10" s="21" t="s">
        <v>23</v>
      </c>
      <c r="B10" s="3"/>
    </row>
    <row r="11" spans="1:28" x14ac:dyDescent="0.35">
      <c r="A11" s="14"/>
      <c r="B11" s="16"/>
      <c r="C11" s="4">
        <v>43922</v>
      </c>
      <c r="D11" s="4">
        <v>43952</v>
      </c>
      <c r="E11" s="4">
        <v>43983</v>
      </c>
      <c r="F11" s="4">
        <v>44013</v>
      </c>
      <c r="G11" s="4">
        <v>44044</v>
      </c>
      <c r="H11" s="4">
        <v>44075</v>
      </c>
      <c r="I11" s="4">
        <v>44105</v>
      </c>
      <c r="J11" s="4">
        <v>44136</v>
      </c>
      <c r="K11" s="4">
        <v>44166</v>
      </c>
      <c r="L11" s="4">
        <v>44197</v>
      </c>
      <c r="M11" s="4">
        <v>44228</v>
      </c>
      <c r="N11" s="4">
        <v>44256</v>
      </c>
      <c r="O11" s="4">
        <v>44287</v>
      </c>
      <c r="P11" s="4">
        <v>44317</v>
      </c>
      <c r="Q11" s="4">
        <v>44348</v>
      </c>
      <c r="R11" s="4">
        <v>44378</v>
      </c>
      <c r="S11" s="4">
        <v>44409</v>
      </c>
      <c r="T11" s="4">
        <v>44440</v>
      </c>
      <c r="U11" s="4">
        <v>44470</v>
      </c>
      <c r="V11" s="4">
        <v>44501</v>
      </c>
      <c r="W11" s="4">
        <v>44531</v>
      </c>
      <c r="X11" s="4">
        <v>44562</v>
      </c>
      <c r="Y11" s="4">
        <v>44593</v>
      </c>
      <c r="Z11" s="4">
        <v>44621</v>
      </c>
      <c r="AA11" s="4">
        <v>44652</v>
      </c>
      <c r="AB11" s="4">
        <v>44682</v>
      </c>
    </row>
    <row r="12" spans="1:28" x14ac:dyDescent="0.35">
      <c r="A12" s="36" t="s">
        <v>14</v>
      </c>
      <c r="B12" s="17"/>
      <c r="C12" s="34">
        <v>0.99399999999999999</v>
      </c>
      <c r="D12" s="34">
        <v>0.99399999999999999</v>
      </c>
      <c r="E12" s="34">
        <v>0.99099999999999999</v>
      </c>
      <c r="F12" s="34">
        <v>0.99</v>
      </c>
      <c r="G12" s="34">
        <v>0.99399999999999999</v>
      </c>
      <c r="H12" s="34">
        <v>0.996</v>
      </c>
      <c r="I12" s="34">
        <v>0.99</v>
      </c>
      <c r="J12" s="34">
        <v>0.99</v>
      </c>
      <c r="K12" s="34">
        <v>0.96299999999999997</v>
      </c>
      <c r="L12" s="34">
        <v>0.99299999999999999</v>
      </c>
      <c r="M12" s="34">
        <v>0.99199999999999999</v>
      </c>
      <c r="N12" s="34">
        <v>0.99299999999999999</v>
      </c>
      <c r="O12" s="34">
        <v>0.99399999999999999</v>
      </c>
      <c r="P12" s="34">
        <v>0.995</v>
      </c>
      <c r="Q12" s="34">
        <v>0.99099999999999999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35">
      <c r="A13" s="36" t="s">
        <v>15</v>
      </c>
      <c r="B13" s="17"/>
      <c r="C13" s="8">
        <v>2E-3</v>
      </c>
      <c r="D13" s="8">
        <v>1E-3</v>
      </c>
      <c r="E13" s="8">
        <v>5.0000000000000001E-3</v>
      </c>
      <c r="F13" s="8">
        <v>2E-3</v>
      </c>
      <c r="G13" s="8">
        <v>2E-3</v>
      </c>
      <c r="H13" s="8">
        <v>0</v>
      </c>
      <c r="I13" s="8">
        <v>4.0000000000000001E-3</v>
      </c>
      <c r="J13" s="8">
        <v>3.0000000000000001E-3</v>
      </c>
      <c r="K13" s="8">
        <v>2E-3</v>
      </c>
      <c r="L13" s="8">
        <v>2E-3</v>
      </c>
      <c r="M13" s="8">
        <v>2E-3</v>
      </c>
      <c r="N13" s="8">
        <v>2E-3</v>
      </c>
      <c r="O13" s="8">
        <v>1E-3</v>
      </c>
      <c r="P13" s="8">
        <v>2E-3</v>
      </c>
      <c r="Q13" s="8">
        <v>3.0000000000000001E-3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x14ac:dyDescent="0.35">
      <c r="A14" s="37" t="s">
        <v>16</v>
      </c>
      <c r="B14" s="17"/>
      <c r="C14" s="8">
        <v>4.0000000000000001E-3</v>
      </c>
      <c r="D14" s="8">
        <v>5.0000000000000001E-3</v>
      </c>
      <c r="E14" s="8">
        <v>4.0000000000000001E-3</v>
      </c>
      <c r="F14" s="8">
        <v>8.0000000000000002E-3</v>
      </c>
      <c r="G14" s="8">
        <v>4.0000000000000001E-3</v>
      </c>
      <c r="H14" s="8">
        <v>4.0000000000000001E-3</v>
      </c>
      <c r="I14" s="8">
        <v>6.0000000000000001E-3</v>
      </c>
      <c r="J14" s="8">
        <v>7.0000000000000001E-3</v>
      </c>
      <c r="K14" s="8">
        <v>3.5000000000000003E-2</v>
      </c>
      <c r="L14" s="8">
        <v>5.0000000000000001E-3</v>
      </c>
      <c r="M14" s="8">
        <v>6.0000000000000001E-3</v>
      </c>
      <c r="N14" s="8">
        <v>5.0000000000000001E-3</v>
      </c>
      <c r="O14" s="8">
        <v>5.0000000000000001E-3</v>
      </c>
      <c r="P14" s="8">
        <v>3.0000000000000001E-3</v>
      </c>
      <c r="Q14" s="8">
        <v>6.0000000000000001E-3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x14ac:dyDescent="0.35">
      <c r="A15" s="38"/>
      <c r="B15" s="1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</row>
    <row r="17" spans="1:28" ht="52" x14ac:dyDescent="0.35">
      <c r="A17" s="41" t="s">
        <v>24</v>
      </c>
      <c r="B17" s="1"/>
    </row>
    <row r="18" spans="1:28" ht="52.5" x14ac:dyDescent="0.35">
      <c r="A18" s="21" t="s">
        <v>25</v>
      </c>
      <c r="B18" s="1"/>
    </row>
    <row r="19" spans="1:28" ht="17.5" x14ac:dyDescent="0.35">
      <c r="A19"/>
      <c r="B19" s="40"/>
      <c r="C19" s="4">
        <v>43922</v>
      </c>
      <c r="D19" s="4">
        <v>43952</v>
      </c>
      <c r="E19" s="4">
        <v>43983</v>
      </c>
      <c r="F19" s="4">
        <v>44013</v>
      </c>
      <c r="G19" s="4">
        <v>44044</v>
      </c>
      <c r="H19" s="4">
        <v>44075</v>
      </c>
      <c r="I19" s="4">
        <v>44105</v>
      </c>
      <c r="J19" s="4">
        <v>44136</v>
      </c>
      <c r="K19" s="4">
        <v>44166</v>
      </c>
      <c r="L19" s="4">
        <v>44197</v>
      </c>
      <c r="M19" s="4">
        <v>44228</v>
      </c>
      <c r="N19" s="4">
        <v>44256</v>
      </c>
      <c r="O19" s="4">
        <v>44287</v>
      </c>
      <c r="P19" s="4">
        <v>44317</v>
      </c>
      <c r="Q19" s="4">
        <v>44348</v>
      </c>
      <c r="R19" s="4">
        <v>44378</v>
      </c>
      <c r="S19" s="4">
        <v>44409</v>
      </c>
      <c r="T19" s="4">
        <v>44440</v>
      </c>
      <c r="U19" s="4">
        <v>44470</v>
      </c>
      <c r="V19" s="4">
        <v>44501</v>
      </c>
      <c r="W19" s="4">
        <v>44531</v>
      </c>
      <c r="X19" s="4">
        <v>44562</v>
      </c>
      <c r="Y19" s="4">
        <v>44593</v>
      </c>
      <c r="Z19" s="4">
        <v>44621</v>
      </c>
      <c r="AA19" s="4">
        <v>44652</v>
      </c>
      <c r="AB19" s="4">
        <v>44682</v>
      </c>
    </row>
    <row r="20" spans="1:28" x14ac:dyDescent="0.35">
      <c r="A20" s="54" t="s">
        <v>28</v>
      </c>
      <c r="B20" s="10" t="s">
        <v>1</v>
      </c>
      <c r="C20" s="34">
        <v>0.96</v>
      </c>
      <c r="D20" s="34">
        <v>0.94</v>
      </c>
      <c r="E20" s="34">
        <v>0.96</v>
      </c>
      <c r="F20" s="34">
        <v>0.96</v>
      </c>
      <c r="G20" s="34">
        <v>0.96</v>
      </c>
      <c r="H20" s="34">
        <v>0.94</v>
      </c>
      <c r="I20" s="34">
        <v>0.9</v>
      </c>
      <c r="J20" s="34">
        <v>0.9</v>
      </c>
      <c r="K20" s="34">
        <v>0.9</v>
      </c>
      <c r="L20" s="34">
        <v>0.93</v>
      </c>
      <c r="M20" s="34">
        <v>0.91</v>
      </c>
      <c r="N20" s="34">
        <v>0.9</v>
      </c>
      <c r="O20" s="34">
        <v>0.89</v>
      </c>
      <c r="P20" s="34">
        <v>0.93</v>
      </c>
      <c r="Q20" s="34">
        <v>0.93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x14ac:dyDescent="0.35">
      <c r="A21" s="54"/>
      <c r="B21" s="9" t="s">
        <v>2</v>
      </c>
      <c r="C21" s="8">
        <v>0.03</v>
      </c>
      <c r="D21" s="8">
        <v>0.05</v>
      </c>
      <c r="E21" s="8">
        <v>0.03</v>
      </c>
      <c r="F21" s="8">
        <v>0.03</v>
      </c>
      <c r="G21" s="8">
        <v>0.01</v>
      </c>
      <c r="H21" s="8">
        <v>0.03</v>
      </c>
      <c r="I21" s="8">
        <v>0.06</v>
      </c>
      <c r="J21" s="8">
        <v>7.0000000000000007E-2</v>
      </c>
      <c r="K21" s="8">
        <v>0.05</v>
      </c>
      <c r="L21" s="8">
        <v>0.05</v>
      </c>
      <c r="M21" s="8">
        <v>0.06</v>
      </c>
      <c r="N21" s="8">
        <v>7.0000000000000007E-2</v>
      </c>
      <c r="O21" s="8">
        <v>7.0000000000000007E-2</v>
      </c>
      <c r="P21" s="8">
        <v>0.05</v>
      </c>
      <c r="Q21" s="8">
        <v>0.03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x14ac:dyDescent="0.35">
      <c r="A22" s="54"/>
      <c r="B22" s="9" t="s">
        <v>3</v>
      </c>
      <c r="C22" s="8">
        <v>0.01</v>
      </c>
      <c r="D22" s="8">
        <v>0.01</v>
      </c>
      <c r="E22" s="8">
        <v>0.01</v>
      </c>
      <c r="F22" s="8">
        <v>0.01</v>
      </c>
      <c r="G22" s="8">
        <v>0.03</v>
      </c>
      <c r="H22" s="8">
        <v>0.03</v>
      </c>
      <c r="I22" s="8">
        <v>0.04</v>
      </c>
      <c r="J22" s="8">
        <v>0.03</v>
      </c>
      <c r="K22" s="8">
        <v>0.05</v>
      </c>
      <c r="L22" s="8">
        <v>0.02</v>
      </c>
      <c r="M22" s="8">
        <v>0.03</v>
      </c>
      <c r="N22" s="8">
        <v>0.03</v>
      </c>
      <c r="O22" s="8">
        <v>0.04</v>
      </c>
      <c r="P22" s="8">
        <v>0.02</v>
      </c>
      <c r="Q22" s="8">
        <v>0.04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35">
      <c r="A23" s="54" t="s">
        <v>29</v>
      </c>
      <c r="B23" s="10" t="s">
        <v>1</v>
      </c>
      <c r="C23" s="34">
        <v>0.99</v>
      </c>
      <c r="D23" s="34">
        <v>0.99</v>
      </c>
      <c r="E23" s="34">
        <v>0.99</v>
      </c>
      <c r="F23" s="34">
        <v>0.98</v>
      </c>
      <c r="G23" s="34">
        <v>0.98</v>
      </c>
      <c r="H23" s="34">
        <v>0.98</v>
      </c>
      <c r="I23" s="34">
        <v>0.97</v>
      </c>
      <c r="J23" s="34">
        <v>0.95</v>
      </c>
      <c r="K23" s="34">
        <v>0.94</v>
      </c>
      <c r="L23" s="34">
        <v>0.98</v>
      </c>
      <c r="M23" s="34">
        <v>0.96</v>
      </c>
      <c r="N23" s="34">
        <v>0.97</v>
      </c>
      <c r="O23" s="34">
        <v>0.97</v>
      </c>
      <c r="P23" s="34">
        <v>0.98</v>
      </c>
      <c r="Q23" s="34">
        <v>0.98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x14ac:dyDescent="0.35">
      <c r="A24" s="54"/>
      <c r="B24" s="9" t="s">
        <v>2</v>
      </c>
      <c r="C24" s="8">
        <v>0</v>
      </c>
      <c r="D24" s="8">
        <v>0</v>
      </c>
      <c r="E24" s="8">
        <v>0</v>
      </c>
      <c r="F24" s="8">
        <v>0.01</v>
      </c>
      <c r="G24" s="8">
        <v>0.02</v>
      </c>
      <c r="H24" s="8">
        <v>0.01</v>
      </c>
      <c r="I24" s="8">
        <v>0.01</v>
      </c>
      <c r="J24" s="8">
        <v>0.02</v>
      </c>
      <c r="K24" s="8">
        <v>0.02</v>
      </c>
      <c r="L24" s="8">
        <v>0.01</v>
      </c>
      <c r="M24" s="8">
        <v>0.02</v>
      </c>
      <c r="N24" s="8">
        <v>0.02</v>
      </c>
      <c r="O24" s="8">
        <v>0.02</v>
      </c>
      <c r="P24" s="8">
        <v>0.01</v>
      </c>
      <c r="Q24" s="8">
        <v>0.01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x14ac:dyDescent="0.35">
      <c r="A25" s="54"/>
      <c r="B25" s="9" t="s">
        <v>3</v>
      </c>
      <c r="C25" s="8">
        <v>0.01</v>
      </c>
      <c r="D25" s="8">
        <v>0.01</v>
      </c>
      <c r="E25" s="8">
        <v>0.01</v>
      </c>
      <c r="F25" s="8">
        <v>0.01</v>
      </c>
      <c r="G25" s="8">
        <v>0</v>
      </c>
      <c r="H25" s="8">
        <v>0.01</v>
      </c>
      <c r="I25" s="8">
        <v>0.02</v>
      </c>
      <c r="J25" s="8">
        <v>0.03</v>
      </c>
      <c r="K25" s="8">
        <v>0.04</v>
      </c>
      <c r="L25" s="8">
        <v>0.01</v>
      </c>
      <c r="M25" s="8">
        <v>0.03</v>
      </c>
      <c r="N25" s="8">
        <v>0.01</v>
      </c>
      <c r="O25" s="8">
        <v>0.01</v>
      </c>
      <c r="P25" s="8">
        <v>0.01</v>
      </c>
      <c r="Q25" s="8">
        <v>0.01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35">
      <c r="A26" s="54" t="s">
        <v>30</v>
      </c>
      <c r="B26" s="10" t="s">
        <v>1</v>
      </c>
      <c r="C26" s="34">
        <v>0.98</v>
      </c>
      <c r="D26" s="34">
        <v>0.98</v>
      </c>
      <c r="E26" s="34">
        <v>0.98</v>
      </c>
      <c r="F26" s="34">
        <v>0.98</v>
      </c>
      <c r="G26" s="34">
        <v>0.98</v>
      </c>
      <c r="H26" s="34">
        <v>0.97</v>
      </c>
      <c r="I26" s="34">
        <v>0.96</v>
      </c>
      <c r="J26" s="34">
        <v>0.96</v>
      </c>
      <c r="K26" s="34">
        <v>0.94</v>
      </c>
      <c r="L26" s="34">
        <v>0.98</v>
      </c>
      <c r="M26" s="34">
        <v>0.97</v>
      </c>
      <c r="N26" s="34">
        <v>0.97</v>
      </c>
      <c r="O26" s="34">
        <v>0.97</v>
      </c>
      <c r="P26" s="34">
        <v>0.98</v>
      </c>
      <c r="Q26" s="34">
        <v>0.98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x14ac:dyDescent="0.35">
      <c r="A27" s="54"/>
      <c r="B27" s="9" t="s">
        <v>2</v>
      </c>
      <c r="C27" s="8">
        <v>0.01</v>
      </c>
      <c r="D27" s="8">
        <v>0.01</v>
      </c>
      <c r="E27" s="8">
        <v>0.01</v>
      </c>
      <c r="F27" s="8">
        <v>0.01</v>
      </c>
      <c r="G27" s="8">
        <v>0.01</v>
      </c>
      <c r="H27" s="8">
        <v>0.02</v>
      </c>
      <c r="I27" s="8">
        <v>0.02</v>
      </c>
      <c r="J27" s="8">
        <v>0.03</v>
      </c>
      <c r="K27" s="8">
        <v>0.02</v>
      </c>
      <c r="L27" s="8">
        <v>0.01</v>
      </c>
      <c r="M27" s="8">
        <v>0.02</v>
      </c>
      <c r="N27" s="8">
        <v>0.02</v>
      </c>
      <c r="O27" s="8">
        <v>0.02</v>
      </c>
      <c r="P27" s="8">
        <v>0.01</v>
      </c>
      <c r="Q27" s="8">
        <v>0.01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35">
      <c r="A28" s="54"/>
      <c r="B28" s="9" t="s">
        <v>3</v>
      </c>
      <c r="C28" s="8">
        <v>0.01</v>
      </c>
      <c r="D28" s="8">
        <v>0.01</v>
      </c>
      <c r="E28" s="8">
        <v>0.01</v>
      </c>
      <c r="F28" s="8">
        <v>0.01</v>
      </c>
      <c r="G28" s="8">
        <v>0.01</v>
      </c>
      <c r="H28" s="8">
        <v>0.01</v>
      </c>
      <c r="I28" s="8">
        <v>0.02</v>
      </c>
      <c r="J28" s="8">
        <v>0.01</v>
      </c>
      <c r="K28" s="8">
        <v>0.04</v>
      </c>
      <c r="L28" s="8">
        <v>0.01</v>
      </c>
      <c r="M28" s="8">
        <v>0.02</v>
      </c>
      <c r="N28" s="8">
        <v>0.01</v>
      </c>
      <c r="O28" s="8">
        <v>0.01</v>
      </c>
      <c r="P28" s="8">
        <v>0.01</v>
      </c>
      <c r="Q28" s="8">
        <v>0.01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35">
      <c r="A29" s="54" t="s">
        <v>31</v>
      </c>
      <c r="B29" s="10" t="s">
        <v>1</v>
      </c>
      <c r="C29" s="34">
        <v>0.98</v>
      </c>
      <c r="D29" s="34">
        <v>0.98</v>
      </c>
      <c r="E29" s="34">
        <v>0.98</v>
      </c>
      <c r="F29" s="34">
        <v>0.98</v>
      </c>
      <c r="G29" s="34">
        <v>0.98</v>
      </c>
      <c r="H29" s="34">
        <v>0.97</v>
      </c>
      <c r="I29" s="34">
        <v>0.96</v>
      </c>
      <c r="J29" s="34">
        <v>0.94</v>
      </c>
      <c r="K29" s="34">
        <v>0.94</v>
      </c>
      <c r="L29" s="34">
        <v>0.97</v>
      </c>
      <c r="M29" s="34">
        <v>0.94</v>
      </c>
      <c r="N29" s="34">
        <v>0.95</v>
      </c>
      <c r="O29" s="34">
        <v>0.96</v>
      </c>
      <c r="P29" s="34">
        <v>0.97</v>
      </c>
      <c r="Q29" s="34">
        <v>0.97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x14ac:dyDescent="0.35">
      <c r="A30" s="54"/>
      <c r="B30" s="9" t="s">
        <v>2</v>
      </c>
      <c r="C30" s="8">
        <v>0.01</v>
      </c>
      <c r="D30" s="8">
        <v>0.01</v>
      </c>
      <c r="E30" s="8">
        <v>0.01</v>
      </c>
      <c r="F30" s="8">
        <v>0.01</v>
      </c>
      <c r="G30" s="8">
        <v>0.01</v>
      </c>
      <c r="H30" s="8">
        <v>0.02</v>
      </c>
      <c r="I30" s="8">
        <v>0.02</v>
      </c>
      <c r="J30" s="8">
        <v>0.03</v>
      </c>
      <c r="K30" s="8">
        <v>0.02</v>
      </c>
      <c r="L30" s="8">
        <v>0.02</v>
      </c>
      <c r="M30" s="8">
        <v>0.03</v>
      </c>
      <c r="N30" s="8">
        <v>0.03</v>
      </c>
      <c r="O30" s="8">
        <v>0.03</v>
      </c>
      <c r="P30" s="8">
        <v>0.02</v>
      </c>
      <c r="Q30" s="8">
        <v>0.02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35">
      <c r="A31" s="54"/>
      <c r="B31" s="9" t="s">
        <v>3</v>
      </c>
      <c r="C31" s="8">
        <v>0.01</v>
      </c>
      <c r="D31" s="8">
        <v>0.01</v>
      </c>
      <c r="E31" s="8">
        <v>0.01</v>
      </c>
      <c r="F31" s="8">
        <v>0.01</v>
      </c>
      <c r="G31" s="8">
        <v>0.01</v>
      </c>
      <c r="H31" s="8">
        <v>0.01</v>
      </c>
      <c r="I31" s="8">
        <v>0.02</v>
      </c>
      <c r="J31" s="8">
        <v>0.03</v>
      </c>
      <c r="K31" s="8">
        <v>0.04</v>
      </c>
      <c r="L31" s="8">
        <v>0.01</v>
      </c>
      <c r="M31" s="8">
        <v>0.03</v>
      </c>
      <c r="N31" s="8">
        <v>0.02</v>
      </c>
      <c r="O31" s="8">
        <v>0.01</v>
      </c>
      <c r="P31" s="8">
        <v>0.01</v>
      </c>
      <c r="Q31" s="8">
        <v>0.01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35">
      <c r="A32" s="54" t="s">
        <v>32</v>
      </c>
      <c r="B32" s="10" t="s">
        <v>1</v>
      </c>
      <c r="C32" s="34">
        <v>0.98</v>
      </c>
      <c r="D32" s="34">
        <v>0.97</v>
      </c>
      <c r="E32" s="34">
        <v>0.98</v>
      </c>
      <c r="F32" s="34">
        <v>0.96</v>
      </c>
      <c r="G32" s="34">
        <v>0.98</v>
      </c>
      <c r="H32" s="34">
        <v>0.97</v>
      </c>
      <c r="I32" s="34">
        <v>0.95</v>
      </c>
      <c r="J32" s="34">
        <v>0.95</v>
      </c>
      <c r="K32" s="34">
        <v>0.93</v>
      </c>
      <c r="L32" s="34">
        <v>0.97</v>
      </c>
      <c r="M32" s="34">
        <v>0.95</v>
      </c>
      <c r="N32" s="34">
        <v>0.95</v>
      </c>
      <c r="O32" s="34">
        <v>0.94</v>
      </c>
      <c r="P32" s="34">
        <v>0.97</v>
      </c>
      <c r="Q32" s="34">
        <v>0.97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x14ac:dyDescent="0.35">
      <c r="A33" s="54"/>
      <c r="B33" s="9" t="s">
        <v>2</v>
      </c>
      <c r="C33" s="8">
        <v>0.01</v>
      </c>
      <c r="D33" s="8">
        <v>0.02</v>
      </c>
      <c r="E33" s="8">
        <v>0.01</v>
      </c>
      <c r="F33" s="8">
        <v>0.02</v>
      </c>
      <c r="G33" s="8">
        <v>0.01</v>
      </c>
      <c r="H33" s="8">
        <v>0.02</v>
      </c>
      <c r="I33" s="8">
        <v>0.03</v>
      </c>
      <c r="J33" s="8">
        <v>0.03</v>
      </c>
      <c r="K33" s="8">
        <v>0.03</v>
      </c>
      <c r="L33" s="8">
        <v>0.02</v>
      </c>
      <c r="M33" s="8">
        <v>0.03</v>
      </c>
      <c r="N33" s="8">
        <v>0.03</v>
      </c>
      <c r="O33" s="8">
        <v>0.04</v>
      </c>
      <c r="P33" s="8">
        <v>0.02</v>
      </c>
      <c r="Q33" s="8">
        <v>0.02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x14ac:dyDescent="0.35">
      <c r="A34" s="54"/>
      <c r="B34" s="9" t="s">
        <v>3</v>
      </c>
      <c r="C34" s="8">
        <v>0.01</v>
      </c>
      <c r="D34" s="8">
        <v>0.01</v>
      </c>
      <c r="E34" s="8">
        <v>0.01</v>
      </c>
      <c r="F34" s="8">
        <v>0.02</v>
      </c>
      <c r="G34" s="8">
        <v>0.01</v>
      </c>
      <c r="H34" s="8">
        <v>0.01</v>
      </c>
      <c r="I34" s="8">
        <v>0.02</v>
      </c>
      <c r="J34" s="8">
        <v>0.02</v>
      </c>
      <c r="K34" s="8">
        <v>0.04</v>
      </c>
      <c r="L34" s="8">
        <v>0.01</v>
      </c>
      <c r="M34" s="8">
        <v>0.02</v>
      </c>
      <c r="N34" s="8">
        <v>0.02</v>
      </c>
      <c r="O34" s="8">
        <v>0.02</v>
      </c>
      <c r="P34" s="8">
        <v>0.01</v>
      </c>
      <c r="Q34" s="8">
        <v>0.01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35">
      <c r="A35" s="54" t="s">
        <v>33</v>
      </c>
      <c r="B35" s="10" t="s">
        <v>1</v>
      </c>
      <c r="C35" s="34">
        <v>0.98</v>
      </c>
      <c r="D35" s="34">
        <v>0.97</v>
      </c>
      <c r="E35" s="34">
        <v>0.97</v>
      </c>
      <c r="F35" s="34">
        <v>0.96</v>
      </c>
      <c r="G35" s="34">
        <v>0.98</v>
      </c>
      <c r="H35" s="34">
        <v>0.96</v>
      </c>
      <c r="I35" s="34">
        <v>0.92</v>
      </c>
      <c r="J35" s="34">
        <v>0.94</v>
      </c>
      <c r="K35" s="34">
        <v>0.9</v>
      </c>
      <c r="L35" s="34">
        <v>0.97</v>
      </c>
      <c r="M35" s="34">
        <v>0.95</v>
      </c>
      <c r="N35" s="34">
        <v>0.95</v>
      </c>
      <c r="O35" s="34">
        <v>0.95</v>
      </c>
      <c r="P35" s="34">
        <v>0.96</v>
      </c>
      <c r="Q35" s="34">
        <v>0.97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1:28" x14ac:dyDescent="0.35">
      <c r="A36" s="54"/>
      <c r="B36" s="9" t="s">
        <v>2</v>
      </c>
      <c r="C36" s="8">
        <v>0.01</v>
      </c>
      <c r="D36" s="8">
        <v>0.02</v>
      </c>
      <c r="E36" s="8">
        <v>0.02</v>
      </c>
      <c r="F36" s="8">
        <v>0.02</v>
      </c>
      <c r="G36" s="8">
        <v>0.01</v>
      </c>
      <c r="H36" s="8">
        <v>0.03</v>
      </c>
      <c r="I36" s="8">
        <v>0.03</v>
      </c>
      <c r="J36" s="8">
        <v>0.04</v>
      </c>
      <c r="K36" s="8">
        <v>0.03</v>
      </c>
      <c r="L36" s="8">
        <v>0.02</v>
      </c>
      <c r="M36" s="8">
        <v>0.03</v>
      </c>
      <c r="N36" s="8">
        <v>0.03</v>
      </c>
      <c r="O36" s="8">
        <v>0.03</v>
      </c>
      <c r="P36" s="8">
        <v>0.03</v>
      </c>
      <c r="Q36" s="8">
        <v>0.02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35">
      <c r="A37" s="54"/>
      <c r="B37" s="9" t="s">
        <v>3</v>
      </c>
      <c r="C37" s="8">
        <v>0.01</v>
      </c>
      <c r="D37" s="8">
        <v>0.01</v>
      </c>
      <c r="E37" s="8">
        <v>0.01</v>
      </c>
      <c r="F37" s="8">
        <v>0.02</v>
      </c>
      <c r="G37" s="8">
        <v>0.01</v>
      </c>
      <c r="H37" s="8">
        <v>0.01</v>
      </c>
      <c r="I37" s="8">
        <v>0.05</v>
      </c>
      <c r="J37" s="8">
        <v>0.02</v>
      </c>
      <c r="K37" s="8">
        <v>7.0000000000000007E-2</v>
      </c>
      <c r="L37" s="8">
        <v>0.01</v>
      </c>
      <c r="M37" s="8">
        <v>0.02</v>
      </c>
      <c r="N37" s="8">
        <v>0.02</v>
      </c>
      <c r="O37" s="8">
        <v>0.02</v>
      </c>
      <c r="P37" s="8">
        <v>0.01</v>
      </c>
      <c r="Q37" s="8">
        <v>0.01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35">
      <c r="A38" s="54" t="s">
        <v>34</v>
      </c>
      <c r="B38" s="10" t="s">
        <v>1</v>
      </c>
      <c r="C38" s="34">
        <v>0.98</v>
      </c>
      <c r="D38" s="34">
        <v>0.95</v>
      </c>
      <c r="E38" s="34">
        <v>0.97</v>
      </c>
      <c r="F38" s="34">
        <v>0.96</v>
      </c>
      <c r="G38" s="34">
        <v>0.96</v>
      </c>
      <c r="H38" s="34">
        <v>0.92</v>
      </c>
      <c r="I38" s="34">
        <v>0.94</v>
      </c>
      <c r="J38" s="34">
        <v>0.94</v>
      </c>
      <c r="K38" s="34">
        <v>0.92</v>
      </c>
      <c r="L38" s="34">
        <v>0.96</v>
      </c>
      <c r="M38" s="34">
        <v>0.95</v>
      </c>
      <c r="N38" s="34">
        <v>0.94</v>
      </c>
      <c r="O38" s="34">
        <v>0.94</v>
      </c>
      <c r="P38" s="34">
        <v>0.96</v>
      </c>
      <c r="Q38" s="34">
        <v>0.96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x14ac:dyDescent="0.35">
      <c r="A39" s="54"/>
      <c r="B39" s="9" t="s">
        <v>2</v>
      </c>
      <c r="C39" s="8">
        <v>0.01</v>
      </c>
      <c r="D39" s="8">
        <v>0.02</v>
      </c>
      <c r="E39" s="8">
        <v>0.02</v>
      </c>
      <c r="F39" s="8">
        <v>0.01</v>
      </c>
      <c r="G39" s="8">
        <v>0.03</v>
      </c>
      <c r="H39" s="8">
        <v>7.0000000000000007E-2</v>
      </c>
      <c r="I39" s="8">
        <v>0.04</v>
      </c>
      <c r="J39" s="8">
        <v>0.04</v>
      </c>
      <c r="K39" s="8">
        <v>0.03</v>
      </c>
      <c r="L39" s="8">
        <v>0.03</v>
      </c>
      <c r="M39" s="8">
        <v>0.03</v>
      </c>
      <c r="N39" s="8">
        <v>0.04</v>
      </c>
      <c r="O39" s="8">
        <v>0.04</v>
      </c>
      <c r="P39" s="8">
        <v>0.03</v>
      </c>
      <c r="Q39" s="8">
        <v>0.02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35">
      <c r="A40" s="54"/>
      <c r="B40" s="9" t="s">
        <v>3</v>
      </c>
      <c r="C40" s="8">
        <v>0.01</v>
      </c>
      <c r="D40" s="8">
        <v>0.03</v>
      </c>
      <c r="E40" s="8">
        <v>0.01</v>
      </c>
      <c r="F40" s="8">
        <v>0.03</v>
      </c>
      <c r="G40" s="8">
        <v>0.01</v>
      </c>
      <c r="H40" s="8">
        <v>0.01</v>
      </c>
      <c r="I40" s="8">
        <v>0.02</v>
      </c>
      <c r="J40" s="8">
        <v>0.02</v>
      </c>
      <c r="K40" s="8">
        <v>0.05</v>
      </c>
      <c r="L40" s="8">
        <v>0.01</v>
      </c>
      <c r="M40" s="8">
        <v>0.02</v>
      </c>
      <c r="N40" s="8">
        <v>0.02</v>
      </c>
      <c r="O40" s="8">
        <v>0.02</v>
      </c>
      <c r="P40" s="8">
        <v>0.01</v>
      </c>
      <c r="Q40" s="8">
        <v>0.02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x14ac:dyDescent="0.35">
      <c r="A41" s="54" t="s">
        <v>35</v>
      </c>
      <c r="B41" s="10" t="s">
        <v>1</v>
      </c>
      <c r="C41" s="34">
        <v>0.98</v>
      </c>
      <c r="D41" s="34">
        <v>0.94</v>
      </c>
      <c r="E41" s="34">
        <v>0.97</v>
      </c>
      <c r="F41" s="34">
        <v>0.95</v>
      </c>
      <c r="G41" s="34">
        <v>0.96</v>
      </c>
      <c r="H41" s="34">
        <v>0.94</v>
      </c>
      <c r="I41" s="34">
        <v>0.94</v>
      </c>
      <c r="J41" s="34">
        <v>0.94</v>
      </c>
      <c r="K41" s="34">
        <v>0.9</v>
      </c>
      <c r="L41" s="34">
        <v>0.96</v>
      </c>
      <c r="M41" s="34">
        <v>0.94</v>
      </c>
      <c r="N41" s="34">
        <v>0.94</v>
      </c>
      <c r="O41" s="34">
        <v>0.94</v>
      </c>
      <c r="P41" s="34">
        <v>0.96</v>
      </c>
      <c r="Q41" s="34">
        <v>0.95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  <row r="42" spans="1:28" x14ac:dyDescent="0.35">
      <c r="A42" s="54"/>
      <c r="B42" s="9" t="s">
        <v>2</v>
      </c>
      <c r="C42" s="8">
        <v>0.01</v>
      </c>
      <c r="D42" s="8">
        <v>0.03</v>
      </c>
      <c r="E42" s="8">
        <v>0.02</v>
      </c>
      <c r="F42" s="8">
        <v>0.01</v>
      </c>
      <c r="G42" s="8">
        <v>0.03</v>
      </c>
      <c r="H42" s="8">
        <v>0.04</v>
      </c>
      <c r="I42" s="8">
        <v>0.04</v>
      </c>
      <c r="J42" s="8">
        <v>0.04</v>
      </c>
      <c r="K42" s="8">
        <v>0.03</v>
      </c>
      <c r="L42" s="8">
        <v>0.03</v>
      </c>
      <c r="M42" s="8">
        <v>0.04</v>
      </c>
      <c r="N42" s="8">
        <v>0.04</v>
      </c>
      <c r="O42" s="8">
        <v>0.04</v>
      </c>
      <c r="P42" s="8">
        <v>0.03</v>
      </c>
      <c r="Q42" s="8">
        <v>0.02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35">
      <c r="A43" s="54"/>
      <c r="B43" s="9" t="s">
        <v>3</v>
      </c>
      <c r="C43" s="8">
        <v>0.01</v>
      </c>
      <c r="D43" s="8">
        <v>0.03</v>
      </c>
      <c r="E43" s="8">
        <v>0.01</v>
      </c>
      <c r="F43" s="8">
        <v>0.04</v>
      </c>
      <c r="G43" s="8">
        <v>0.01</v>
      </c>
      <c r="H43" s="8">
        <v>0.02</v>
      </c>
      <c r="I43" s="8">
        <v>0.02</v>
      </c>
      <c r="J43" s="8">
        <v>0.02</v>
      </c>
      <c r="K43" s="8">
        <v>7.0000000000000007E-2</v>
      </c>
      <c r="L43" s="8">
        <v>0.01</v>
      </c>
      <c r="M43" s="8">
        <v>0.02</v>
      </c>
      <c r="N43" s="8">
        <v>0.02</v>
      </c>
      <c r="O43" s="8">
        <v>0.02</v>
      </c>
      <c r="P43" s="8">
        <v>0.01</v>
      </c>
      <c r="Q43" s="8">
        <v>0.03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x14ac:dyDescent="0.35">
      <c r="A44" s="54" t="s">
        <v>36</v>
      </c>
      <c r="B44" s="10" t="s">
        <v>1</v>
      </c>
      <c r="C44" s="34">
        <v>0.98</v>
      </c>
      <c r="D44" s="34">
        <v>0.94</v>
      </c>
      <c r="E44" s="34">
        <v>0.97</v>
      </c>
      <c r="F44" s="34">
        <v>0.95</v>
      </c>
      <c r="G44" s="34">
        <v>0.96</v>
      </c>
      <c r="H44" s="34">
        <v>0.96</v>
      </c>
      <c r="I44" s="34">
        <v>0.93</v>
      </c>
      <c r="J44" s="34">
        <v>0.94</v>
      </c>
      <c r="K44" s="34">
        <v>0.92</v>
      </c>
      <c r="L44" s="34">
        <v>0.96</v>
      </c>
      <c r="M44" s="34">
        <v>0.94</v>
      </c>
      <c r="N44" s="34">
        <v>0.94</v>
      </c>
      <c r="O44" s="34">
        <v>0.92</v>
      </c>
      <c r="P44" s="34">
        <v>0.96</v>
      </c>
      <c r="Q44" s="34">
        <v>0.96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1:28" x14ac:dyDescent="0.35">
      <c r="A45" s="54"/>
      <c r="B45" s="9" t="s">
        <v>2</v>
      </c>
      <c r="C45" s="8">
        <v>0.01</v>
      </c>
      <c r="D45" s="8">
        <v>0.03</v>
      </c>
      <c r="E45" s="8">
        <v>0.02</v>
      </c>
      <c r="F45" s="8">
        <v>0.02</v>
      </c>
      <c r="G45" s="8">
        <v>0.02</v>
      </c>
      <c r="H45" s="8">
        <v>0.02</v>
      </c>
      <c r="I45" s="8">
        <v>0.05</v>
      </c>
      <c r="J45" s="8">
        <v>0.04</v>
      </c>
      <c r="K45" s="8">
        <v>0.03</v>
      </c>
      <c r="L45" s="8">
        <v>0.03</v>
      </c>
      <c r="M45" s="8">
        <v>0.04</v>
      </c>
      <c r="N45" s="8">
        <v>0.04</v>
      </c>
      <c r="O45" s="8">
        <v>0.04</v>
      </c>
      <c r="P45" s="8">
        <v>0.03</v>
      </c>
      <c r="Q45" s="8">
        <v>0.03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x14ac:dyDescent="0.35">
      <c r="A46" s="54"/>
      <c r="B46" s="9" t="s">
        <v>3</v>
      </c>
      <c r="C46" s="8">
        <v>0.01</v>
      </c>
      <c r="D46" s="8">
        <v>0.03</v>
      </c>
      <c r="E46" s="8">
        <v>0.01</v>
      </c>
      <c r="F46" s="8">
        <v>0.03</v>
      </c>
      <c r="G46" s="8">
        <v>0.02</v>
      </c>
      <c r="H46" s="8">
        <v>0.02</v>
      </c>
      <c r="I46" s="8">
        <v>0.02</v>
      </c>
      <c r="J46" s="8">
        <v>0.02</v>
      </c>
      <c r="K46" s="8">
        <v>0.05</v>
      </c>
      <c r="L46" s="8">
        <v>0.01</v>
      </c>
      <c r="M46" s="8">
        <v>0.02</v>
      </c>
      <c r="N46" s="8">
        <v>0.02</v>
      </c>
      <c r="O46" s="8">
        <v>0.04</v>
      </c>
      <c r="P46" s="8">
        <v>0.01</v>
      </c>
      <c r="Q46" s="8">
        <v>0.01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35">
      <c r="A47" s="54" t="s">
        <v>37</v>
      </c>
      <c r="B47" s="10" t="s">
        <v>1</v>
      </c>
      <c r="C47" s="34">
        <v>0.97</v>
      </c>
      <c r="D47" s="34">
        <v>0.96</v>
      </c>
      <c r="E47" s="34">
        <v>0.97</v>
      </c>
      <c r="F47" s="34">
        <v>0.95</v>
      </c>
      <c r="G47" s="34">
        <v>0.96</v>
      </c>
      <c r="H47" s="34">
        <v>0.95</v>
      </c>
      <c r="I47" s="34">
        <v>0.93</v>
      </c>
      <c r="J47" s="34">
        <v>0.94</v>
      </c>
      <c r="K47" s="34">
        <v>0.92</v>
      </c>
      <c r="L47" s="34">
        <v>0.96</v>
      </c>
      <c r="M47" s="34">
        <v>0.94</v>
      </c>
      <c r="N47" s="34">
        <v>0.92</v>
      </c>
      <c r="O47" s="34">
        <v>0.91</v>
      </c>
      <c r="P47" s="34">
        <v>0.95</v>
      </c>
      <c r="Q47" s="34">
        <v>0.95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28" x14ac:dyDescent="0.35">
      <c r="A48" s="54"/>
      <c r="B48" s="9" t="s">
        <v>2</v>
      </c>
      <c r="C48" s="8">
        <v>0.02</v>
      </c>
      <c r="D48" s="8">
        <v>0.03</v>
      </c>
      <c r="E48" s="8">
        <v>0.02</v>
      </c>
      <c r="F48" s="8">
        <v>0.02</v>
      </c>
      <c r="G48" s="8">
        <v>0.02</v>
      </c>
      <c r="H48" s="8">
        <v>0.03</v>
      </c>
      <c r="I48" s="8">
        <v>0.05</v>
      </c>
      <c r="J48" s="8">
        <v>0.04</v>
      </c>
      <c r="K48" s="8">
        <v>0.03</v>
      </c>
      <c r="L48" s="8">
        <v>0.03</v>
      </c>
      <c r="M48" s="8">
        <v>0.04</v>
      </c>
      <c r="N48" s="8">
        <v>0.04</v>
      </c>
      <c r="O48" s="8">
        <v>0.05</v>
      </c>
      <c r="P48" s="8">
        <v>0.03</v>
      </c>
      <c r="Q48" s="8">
        <v>0.03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35">
      <c r="A49" s="54"/>
      <c r="B49" s="9" t="s">
        <v>3</v>
      </c>
      <c r="C49" s="8">
        <v>0.01</v>
      </c>
      <c r="D49" s="8">
        <v>0.01</v>
      </c>
      <c r="E49" s="8">
        <v>0.01</v>
      </c>
      <c r="F49" s="8">
        <v>0.03</v>
      </c>
      <c r="G49" s="8">
        <v>0.02</v>
      </c>
      <c r="H49" s="8">
        <v>0.02</v>
      </c>
      <c r="I49" s="8">
        <v>0.02</v>
      </c>
      <c r="J49" s="8">
        <v>0.02</v>
      </c>
      <c r="K49" s="8">
        <v>0.05</v>
      </c>
      <c r="L49" s="8">
        <v>0.01</v>
      </c>
      <c r="M49" s="8">
        <v>0.02</v>
      </c>
      <c r="N49" s="8">
        <v>0.04</v>
      </c>
      <c r="O49" s="8">
        <v>0.04</v>
      </c>
      <c r="P49" s="8">
        <v>0.02</v>
      </c>
      <c r="Q49" s="8">
        <v>0.02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x14ac:dyDescent="0.35">
      <c r="A50" s="54" t="s">
        <v>38</v>
      </c>
      <c r="B50" s="10" t="s">
        <v>1</v>
      </c>
      <c r="C50" s="34">
        <v>0.97</v>
      </c>
      <c r="D50" s="34">
        <v>0.94</v>
      </c>
      <c r="E50" s="34">
        <v>0.97</v>
      </c>
      <c r="F50" s="34">
        <v>0.95</v>
      </c>
      <c r="G50" s="34">
        <v>0.97</v>
      </c>
      <c r="H50" s="34">
        <v>0.96</v>
      </c>
      <c r="I50" s="34">
        <v>0.93</v>
      </c>
      <c r="J50" s="34">
        <v>0.93</v>
      </c>
      <c r="K50" s="34">
        <v>0.92</v>
      </c>
      <c r="L50" s="34">
        <v>0.96</v>
      </c>
      <c r="M50" s="34">
        <v>0.94</v>
      </c>
      <c r="N50" s="34">
        <v>0.94</v>
      </c>
      <c r="O50" s="34">
        <v>0.91</v>
      </c>
      <c r="P50" s="34">
        <v>0.95</v>
      </c>
      <c r="Q50" s="34">
        <v>0.96</v>
      </c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:28" x14ac:dyDescent="0.35">
      <c r="A51" s="54"/>
      <c r="B51" s="9" t="s">
        <v>2</v>
      </c>
      <c r="C51" s="8">
        <v>0.02</v>
      </c>
      <c r="D51" s="8">
        <v>0.03</v>
      </c>
      <c r="E51" s="8">
        <v>0.02</v>
      </c>
      <c r="F51" s="8">
        <v>0.02</v>
      </c>
      <c r="G51" s="8">
        <v>0.01</v>
      </c>
      <c r="H51" s="8">
        <v>0.02</v>
      </c>
      <c r="I51" s="8">
        <v>0.04</v>
      </c>
      <c r="J51" s="8">
        <v>0.05</v>
      </c>
      <c r="K51" s="8">
        <v>0.03</v>
      </c>
      <c r="L51" s="8">
        <v>0.03</v>
      </c>
      <c r="M51" s="8">
        <v>0.04</v>
      </c>
      <c r="N51" s="8">
        <v>0.04</v>
      </c>
      <c r="O51" s="8">
        <v>0.05</v>
      </c>
      <c r="P51" s="8">
        <v>0.04</v>
      </c>
      <c r="Q51" s="8">
        <v>0.03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x14ac:dyDescent="0.35">
      <c r="A52" s="54"/>
      <c r="B52" s="9" t="s">
        <v>3</v>
      </c>
      <c r="C52" s="8">
        <v>0.01</v>
      </c>
      <c r="D52" s="8">
        <v>0.03</v>
      </c>
      <c r="E52" s="8">
        <v>0.01</v>
      </c>
      <c r="F52" s="8">
        <v>0.03</v>
      </c>
      <c r="G52" s="8">
        <v>0.02</v>
      </c>
      <c r="H52" s="8">
        <v>0.02</v>
      </c>
      <c r="I52" s="8">
        <v>0.03</v>
      </c>
      <c r="J52" s="8">
        <v>0.02</v>
      </c>
      <c r="K52" s="8">
        <v>0.05</v>
      </c>
      <c r="L52" s="8">
        <v>0.01</v>
      </c>
      <c r="M52" s="8">
        <v>0.02</v>
      </c>
      <c r="N52" s="8">
        <v>0.02</v>
      </c>
      <c r="O52" s="8">
        <v>0.04</v>
      </c>
      <c r="P52" s="8">
        <v>0.01</v>
      </c>
      <c r="Q52" s="8">
        <v>0.01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35">
      <c r="A53" s="54" t="s">
        <v>39</v>
      </c>
      <c r="B53" s="10" t="s">
        <v>1</v>
      </c>
      <c r="C53" s="34">
        <v>0.97</v>
      </c>
      <c r="D53" s="34">
        <v>0.96</v>
      </c>
      <c r="E53" s="34">
        <v>0.97</v>
      </c>
      <c r="F53" s="34">
        <v>0.94</v>
      </c>
      <c r="G53" s="34">
        <v>0.96</v>
      </c>
      <c r="H53" s="34">
        <v>0.94</v>
      </c>
      <c r="I53" s="34">
        <v>0.91</v>
      </c>
      <c r="J53" s="34">
        <v>0.93</v>
      </c>
      <c r="K53" s="34">
        <v>0.92</v>
      </c>
      <c r="L53" s="34">
        <v>0.96</v>
      </c>
      <c r="M53" s="34">
        <v>0.94</v>
      </c>
      <c r="N53" s="34">
        <v>0.93</v>
      </c>
      <c r="O53" s="34">
        <v>0.91</v>
      </c>
      <c r="P53" s="34">
        <v>0.95</v>
      </c>
      <c r="Q53" s="34">
        <v>0.96</v>
      </c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1:28" x14ac:dyDescent="0.35">
      <c r="A54" s="54"/>
      <c r="B54" s="9" t="s">
        <v>2</v>
      </c>
      <c r="C54" s="8">
        <v>0.02</v>
      </c>
      <c r="D54" s="8">
        <v>0.03</v>
      </c>
      <c r="E54" s="8">
        <v>0.02</v>
      </c>
      <c r="F54" s="8">
        <v>0.02</v>
      </c>
      <c r="G54" s="8">
        <v>0.02</v>
      </c>
      <c r="H54" s="8">
        <v>0.04</v>
      </c>
      <c r="I54" s="8">
        <v>0.04</v>
      </c>
      <c r="J54" s="8">
        <v>0.05</v>
      </c>
      <c r="K54" s="8">
        <v>0.03</v>
      </c>
      <c r="L54" s="8">
        <v>0.03</v>
      </c>
      <c r="M54" s="8">
        <v>0.04</v>
      </c>
      <c r="N54" s="8">
        <v>0.05</v>
      </c>
      <c r="O54" s="8">
        <v>0.05</v>
      </c>
      <c r="P54" s="8">
        <v>0.04</v>
      </c>
      <c r="Q54" s="8">
        <v>0.03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x14ac:dyDescent="0.35">
      <c r="A55" s="54"/>
      <c r="B55" s="9" t="s">
        <v>3</v>
      </c>
      <c r="C55" s="8">
        <v>0.01</v>
      </c>
      <c r="D55" s="8">
        <v>0.01</v>
      </c>
      <c r="E55" s="8">
        <v>0.01</v>
      </c>
      <c r="F55" s="8">
        <v>0.04</v>
      </c>
      <c r="G55" s="8">
        <v>0.02</v>
      </c>
      <c r="H55" s="8">
        <v>0.02</v>
      </c>
      <c r="I55" s="8">
        <v>0.05</v>
      </c>
      <c r="J55" s="8">
        <v>0.02</v>
      </c>
      <c r="K55" s="8">
        <v>0.05</v>
      </c>
      <c r="L55" s="8">
        <v>0.01</v>
      </c>
      <c r="M55" s="8">
        <v>0.02</v>
      </c>
      <c r="N55" s="8">
        <v>0.02</v>
      </c>
      <c r="O55" s="8">
        <v>0.04</v>
      </c>
      <c r="P55" s="8">
        <v>0.01</v>
      </c>
      <c r="Q55" s="8">
        <v>0.01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35">
      <c r="A56" s="54" t="s">
        <v>40</v>
      </c>
      <c r="B56" s="10" t="s">
        <v>1</v>
      </c>
      <c r="C56" s="34">
        <v>0.97</v>
      </c>
      <c r="D56" s="34">
        <v>0.95</v>
      </c>
      <c r="E56" s="34">
        <v>0.97</v>
      </c>
      <c r="F56" s="34">
        <v>0.95</v>
      </c>
      <c r="G56" s="34">
        <v>0.95</v>
      </c>
      <c r="H56" s="34">
        <v>0.96</v>
      </c>
      <c r="I56" s="34">
        <v>0.9</v>
      </c>
      <c r="J56" s="34">
        <v>0.93</v>
      </c>
      <c r="K56" s="34">
        <v>0.91</v>
      </c>
      <c r="L56" s="34">
        <v>0.96</v>
      </c>
      <c r="M56" s="34">
        <v>0.94</v>
      </c>
      <c r="N56" s="34">
        <v>0.93</v>
      </c>
      <c r="O56" s="34">
        <v>0.91</v>
      </c>
      <c r="P56" s="34">
        <v>0.95</v>
      </c>
      <c r="Q56" s="34">
        <v>0.96</v>
      </c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:28" x14ac:dyDescent="0.35">
      <c r="A57" s="54"/>
      <c r="B57" s="9" t="s">
        <v>2</v>
      </c>
      <c r="C57" s="8">
        <v>0.02</v>
      </c>
      <c r="D57" s="8">
        <v>0.04</v>
      </c>
      <c r="E57" s="8">
        <v>0.02</v>
      </c>
      <c r="F57" s="8">
        <v>0.02</v>
      </c>
      <c r="G57" s="8">
        <v>0.03</v>
      </c>
      <c r="H57" s="8">
        <v>0.02</v>
      </c>
      <c r="I57" s="8">
        <v>0.05</v>
      </c>
      <c r="J57" s="8">
        <v>0.05</v>
      </c>
      <c r="K57" s="8">
        <v>0.04</v>
      </c>
      <c r="L57" s="8">
        <v>0.03</v>
      </c>
      <c r="M57" s="8">
        <v>0.04</v>
      </c>
      <c r="N57" s="8">
        <v>0.05</v>
      </c>
      <c r="O57" s="8">
        <v>0.05</v>
      </c>
      <c r="P57" s="8">
        <v>0.04</v>
      </c>
      <c r="Q57" s="8">
        <v>0.03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35">
      <c r="A58" s="54"/>
      <c r="B58" s="9" t="s">
        <v>3</v>
      </c>
      <c r="C58" s="8">
        <v>0.01</v>
      </c>
      <c r="D58" s="8">
        <v>0.01</v>
      </c>
      <c r="E58" s="8">
        <v>0.01</v>
      </c>
      <c r="F58" s="8">
        <v>0.03</v>
      </c>
      <c r="G58" s="8">
        <v>0.02</v>
      </c>
      <c r="H58" s="8">
        <v>0.02</v>
      </c>
      <c r="I58" s="8">
        <v>0.05</v>
      </c>
      <c r="J58" s="8">
        <v>0.02</v>
      </c>
      <c r="K58" s="8">
        <v>0.05</v>
      </c>
      <c r="L58" s="8">
        <v>0.01</v>
      </c>
      <c r="M58" s="8">
        <v>0.02</v>
      </c>
      <c r="N58" s="8">
        <v>0.02</v>
      </c>
      <c r="O58" s="8">
        <v>0.04</v>
      </c>
      <c r="P58" s="8">
        <v>0.01</v>
      </c>
      <c r="Q58" s="8">
        <v>0.02</v>
      </c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35">
      <c r="A59" s="54" t="s">
        <v>41</v>
      </c>
      <c r="B59" s="10" t="s">
        <v>1</v>
      </c>
      <c r="C59" s="34">
        <v>0.97</v>
      </c>
      <c r="D59" s="34">
        <v>0.95</v>
      </c>
      <c r="E59" s="34">
        <v>0.97</v>
      </c>
      <c r="F59" s="34">
        <v>0.95</v>
      </c>
      <c r="G59" s="34">
        <v>0.95</v>
      </c>
      <c r="H59" s="34">
        <v>0.95</v>
      </c>
      <c r="I59" s="34">
        <v>0.92</v>
      </c>
      <c r="J59" s="34">
        <v>0.92</v>
      </c>
      <c r="K59" s="34">
        <v>0.91</v>
      </c>
      <c r="L59" s="34">
        <v>0.96</v>
      </c>
      <c r="M59" s="34">
        <v>0.93</v>
      </c>
      <c r="N59" s="34">
        <v>0.93</v>
      </c>
      <c r="O59" s="34">
        <v>0.93</v>
      </c>
      <c r="P59" s="34">
        <v>0.95</v>
      </c>
      <c r="Q59" s="34">
        <v>0.96</v>
      </c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</row>
    <row r="60" spans="1:28" x14ac:dyDescent="0.35">
      <c r="A60" s="54"/>
      <c r="B60" s="9" t="s">
        <v>2</v>
      </c>
      <c r="C60" s="8">
        <v>0.02</v>
      </c>
      <c r="D60" s="8">
        <v>0.04</v>
      </c>
      <c r="E60" s="8">
        <v>0.02</v>
      </c>
      <c r="F60" s="8">
        <v>0.02</v>
      </c>
      <c r="G60" s="8">
        <v>0.03</v>
      </c>
      <c r="H60" s="8">
        <v>0.03</v>
      </c>
      <c r="I60" s="8">
        <v>0.05</v>
      </c>
      <c r="J60" s="8">
        <v>0.06</v>
      </c>
      <c r="K60" s="8">
        <v>0.04</v>
      </c>
      <c r="L60" s="8">
        <v>0.03</v>
      </c>
      <c r="M60" s="8">
        <v>0.04</v>
      </c>
      <c r="N60" s="8">
        <v>0.05</v>
      </c>
      <c r="O60" s="8">
        <v>0.05</v>
      </c>
      <c r="P60" s="8">
        <v>0.04</v>
      </c>
      <c r="Q60" s="8">
        <v>0.02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x14ac:dyDescent="0.35">
      <c r="A61" s="54"/>
      <c r="B61" s="9" t="s">
        <v>3</v>
      </c>
      <c r="C61" s="8">
        <v>0.01</v>
      </c>
      <c r="D61" s="8">
        <v>0.01</v>
      </c>
      <c r="E61" s="8">
        <v>0.01</v>
      </c>
      <c r="F61" s="8">
        <v>0.03</v>
      </c>
      <c r="G61" s="8">
        <v>0.02</v>
      </c>
      <c r="H61" s="8">
        <v>0.02</v>
      </c>
      <c r="I61" s="8">
        <v>0.03</v>
      </c>
      <c r="J61" s="8">
        <v>0.02</v>
      </c>
      <c r="K61" s="8">
        <v>0.05</v>
      </c>
      <c r="L61" s="8">
        <v>0.01</v>
      </c>
      <c r="M61" s="8">
        <v>0.02</v>
      </c>
      <c r="N61" s="8">
        <v>0.02</v>
      </c>
      <c r="O61" s="8">
        <v>0.02</v>
      </c>
      <c r="P61" s="8">
        <v>0.01</v>
      </c>
      <c r="Q61" s="8">
        <v>0.02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x14ac:dyDescent="0.35">
      <c r="A62" s="54" t="s">
        <v>42</v>
      </c>
      <c r="B62" s="10" t="s">
        <v>1</v>
      </c>
      <c r="C62" s="34">
        <v>0.97</v>
      </c>
      <c r="D62" s="34">
        <v>0.95</v>
      </c>
      <c r="E62" s="34">
        <v>0.97</v>
      </c>
      <c r="F62" s="34">
        <v>0.94</v>
      </c>
      <c r="G62" s="34">
        <v>0.95</v>
      </c>
      <c r="H62" s="34">
        <v>0.95</v>
      </c>
      <c r="I62" s="34">
        <v>0.92</v>
      </c>
      <c r="J62" s="34">
        <v>0.92</v>
      </c>
      <c r="K62" s="34">
        <v>0.91</v>
      </c>
      <c r="L62" s="34">
        <v>0.95</v>
      </c>
      <c r="M62" s="34">
        <v>0.93</v>
      </c>
      <c r="N62" s="34">
        <v>0.92</v>
      </c>
      <c r="O62" s="34">
        <v>0.92</v>
      </c>
      <c r="P62" s="34">
        <v>0.94</v>
      </c>
      <c r="Q62" s="34">
        <v>0.96</v>
      </c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</row>
    <row r="63" spans="1:28" x14ac:dyDescent="0.35">
      <c r="A63" s="54"/>
      <c r="B63" s="9" t="s">
        <v>2</v>
      </c>
      <c r="C63" s="8">
        <v>0.02</v>
      </c>
      <c r="D63" s="8">
        <v>0.04</v>
      </c>
      <c r="E63" s="8">
        <v>0.02</v>
      </c>
      <c r="F63" s="8">
        <v>0.03</v>
      </c>
      <c r="G63" s="8">
        <v>0.03</v>
      </c>
      <c r="H63" s="8">
        <v>0.02</v>
      </c>
      <c r="I63" s="8">
        <v>0.05</v>
      </c>
      <c r="J63" s="8">
        <v>0.06</v>
      </c>
      <c r="K63" s="8">
        <v>0.04</v>
      </c>
      <c r="L63" s="8">
        <v>0.04</v>
      </c>
      <c r="M63" s="8">
        <v>0.05</v>
      </c>
      <c r="N63" s="8">
        <v>0.06</v>
      </c>
      <c r="O63" s="8">
        <v>0.06</v>
      </c>
      <c r="P63" s="8">
        <v>0.05</v>
      </c>
      <c r="Q63" s="8">
        <v>0.02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35">
      <c r="A64" s="54"/>
      <c r="B64" s="9" t="s">
        <v>3</v>
      </c>
      <c r="C64" s="8">
        <v>0.01</v>
      </c>
      <c r="D64" s="8">
        <v>0.01</v>
      </c>
      <c r="E64" s="8">
        <v>0.01</v>
      </c>
      <c r="F64" s="8">
        <v>0.03</v>
      </c>
      <c r="G64" s="8">
        <v>0.02</v>
      </c>
      <c r="H64" s="8">
        <v>0.03</v>
      </c>
      <c r="I64" s="8">
        <v>0.03</v>
      </c>
      <c r="J64" s="8">
        <v>0.02</v>
      </c>
      <c r="K64" s="8">
        <v>0.05</v>
      </c>
      <c r="L64" s="8">
        <v>0.01</v>
      </c>
      <c r="M64" s="8">
        <v>0.02</v>
      </c>
      <c r="N64" s="8">
        <v>0.02</v>
      </c>
      <c r="O64" s="8">
        <v>0.02</v>
      </c>
      <c r="P64" s="8">
        <v>0.01</v>
      </c>
      <c r="Q64" s="8">
        <v>0.02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x14ac:dyDescent="0.35">
      <c r="A65" s="54" t="s">
        <v>43</v>
      </c>
      <c r="B65" s="10" t="s">
        <v>1</v>
      </c>
      <c r="C65" s="34">
        <v>0.97</v>
      </c>
      <c r="D65" s="34">
        <v>0.95</v>
      </c>
      <c r="E65" s="34">
        <v>0.97</v>
      </c>
      <c r="F65" s="34">
        <v>0.94</v>
      </c>
      <c r="G65" s="34">
        <v>0.95</v>
      </c>
      <c r="H65" s="34">
        <v>0.94</v>
      </c>
      <c r="I65" s="34">
        <v>0.92</v>
      </c>
      <c r="J65" s="34">
        <v>0.92</v>
      </c>
      <c r="K65" s="34">
        <v>0.91</v>
      </c>
      <c r="L65" s="34">
        <v>0.95</v>
      </c>
      <c r="M65" s="34">
        <v>0.93</v>
      </c>
      <c r="N65" s="34">
        <v>0.92</v>
      </c>
      <c r="O65" s="34">
        <v>0.91</v>
      </c>
      <c r="P65" s="34">
        <v>0.94</v>
      </c>
      <c r="Q65" s="34">
        <v>0.95</v>
      </c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</row>
    <row r="66" spans="1:28" x14ac:dyDescent="0.35">
      <c r="A66" s="54"/>
      <c r="B66" s="9" t="s">
        <v>2</v>
      </c>
      <c r="C66" s="8">
        <v>0.02</v>
      </c>
      <c r="D66" s="8">
        <v>0.04</v>
      </c>
      <c r="E66" s="8">
        <v>0.02</v>
      </c>
      <c r="F66" s="8">
        <v>0.03</v>
      </c>
      <c r="G66" s="8">
        <v>0.03</v>
      </c>
      <c r="H66" s="8">
        <v>0.03</v>
      </c>
      <c r="I66" s="8">
        <v>0.05</v>
      </c>
      <c r="J66" s="8">
        <v>0.06</v>
      </c>
      <c r="K66" s="8">
        <v>0.04</v>
      </c>
      <c r="L66" s="8">
        <v>0.04</v>
      </c>
      <c r="M66" s="8">
        <v>0.05</v>
      </c>
      <c r="N66" s="8">
        <v>0.06</v>
      </c>
      <c r="O66" s="8">
        <v>0.06</v>
      </c>
      <c r="P66" s="8">
        <v>0.04</v>
      </c>
      <c r="Q66" s="8">
        <v>0.03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35">
      <c r="A67" s="54"/>
      <c r="B67" s="9" t="s">
        <v>3</v>
      </c>
      <c r="C67" s="8">
        <v>0.01</v>
      </c>
      <c r="D67" s="8">
        <v>0.01</v>
      </c>
      <c r="E67" s="8">
        <v>0.01</v>
      </c>
      <c r="F67" s="8">
        <v>0.03</v>
      </c>
      <c r="G67" s="8">
        <v>0.02</v>
      </c>
      <c r="H67" s="8">
        <v>0.03</v>
      </c>
      <c r="I67" s="8">
        <v>0.03</v>
      </c>
      <c r="J67" s="8">
        <v>0.02</v>
      </c>
      <c r="K67" s="8">
        <v>0.05</v>
      </c>
      <c r="L67" s="8">
        <v>0.01</v>
      </c>
      <c r="M67" s="8">
        <v>0.02</v>
      </c>
      <c r="N67" s="8">
        <v>0.02</v>
      </c>
      <c r="O67" s="8">
        <v>0.03</v>
      </c>
      <c r="P67" s="8">
        <v>0.02</v>
      </c>
      <c r="Q67" s="8">
        <v>0.02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35">
      <c r="A68" s="54" t="s">
        <v>44</v>
      </c>
      <c r="B68" s="10" t="s">
        <v>1</v>
      </c>
      <c r="C68" s="34">
        <v>0.97</v>
      </c>
      <c r="D68" s="34">
        <v>0.95</v>
      </c>
      <c r="E68" s="34">
        <v>0.97</v>
      </c>
      <c r="F68" s="34">
        <v>0.94</v>
      </c>
      <c r="G68" s="34">
        <v>0.97</v>
      </c>
      <c r="H68" s="34">
        <v>0.95</v>
      </c>
      <c r="I68" s="34">
        <v>0.92</v>
      </c>
      <c r="J68" s="34">
        <v>0.92</v>
      </c>
      <c r="K68" s="34">
        <v>0.91</v>
      </c>
      <c r="L68" s="34">
        <v>0.95</v>
      </c>
      <c r="M68" s="34">
        <v>0.93</v>
      </c>
      <c r="N68" s="34">
        <v>0.92</v>
      </c>
      <c r="O68" s="34">
        <v>0.92</v>
      </c>
      <c r="P68" s="34">
        <v>0.94</v>
      </c>
      <c r="Q68" s="34">
        <v>0.95</v>
      </c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</row>
    <row r="69" spans="1:28" x14ac:dyDescent="0.35">
      <c r="A69" s="54"/>
      <c r="B69" s="9" t="s">
        <v>2</v>
      </c>
      <c r="C69" s="8">
        <v>0.02</v>
      </c>
      <c r="D69" s="8">
        <v>0.04</v>
      </c>
      <c r="E69" s="8">
        <v>0.02</v>
      </c>
      <c r="F69" s="8">
        <v>0.03</v>
      </c>
      <c r="G69" s="8">
        <v>0.01</v>
      </c>
      <c r="H69" s="8">
        <v>0.03</v>
      </c>
      <c r="I69" s="8">
        <v>0.05</v>
      </c>
      <c r="J69" s="8">
        <v>0.06</v>
      </c>
      <c r="K69" s="8">
        <v>0.04</v>
      </c>
      <c r="L69" s="8">
        <v>0.04</v>
      </c>
      <c r="M69" s="8">
        <v>0.05</v>
      </c>
      <c r="N69" s="8">
        <v>0.06</v>
      </c>
      <c r="O69" s="8">
        <v>0.06</v>
      </c>
      <c r="P69" s="8">
        <v>0.05</v>
      </c>
      <c r="Q69" s="8">
        <v>0.03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x14ac:dyDescent="0.35">
      <c r="A70" s="54"/>
      <c r="B70" s="9" t="s">
        <v>3</v>
      </c>
      <c r="C70" s="8">
        <v>0.01</v>
      </c>
      <c r="D70" s="8">
        <v>0.01</v>
      </c>
      <c r="E70" s="8">
        <v>0.01</v>
      </c>
      <c r="F70" s="8">
        <v>0.03</v>
      </c>
      <c r="G70" s="8">
        <v>0.02</v>
      </c>
      <c r="H70" s="8">
        <v>0.02</v>
      </c>
      <c r="I70" s="8">
        <v>0.03</v>
      </c>
      <c r="J70" s="8">
        <v>0.02</v>
      </c>
      <c r="K70" s="8">
        <v>0.05</v>
      </c>
      <c r="L70" s="8">
        <v>0.01</v>
      </c>
      <c r="M70" s="8">
        <v>0.02</v>
      </c>
      <c r="N70" s="8">
        <v>0.02</v>
      </c>
      <c r="O70" s="8">
        <v>0.02</v>
      </c>
      <c r="P70" s="8">
        <v>0.01</v>
      </c>
      <c r="Q70" s="8">
        <v>0.02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x14ac:dyDescent="0.35">
      <c r="A71" s="54" t="s">
        <v>45</v>
      </c>
      <c r="B71" s="10" t="s">
        <v>1</v>
      </c>
      <c r="C71" s="34">
        <v>0.97</v>
      </c>
      <c r="D71" s="34">
        <v>0.95</v>
      </c>
      <c r="E71" s="34">
        <v>0.97</v>
      </c>
      <c r="F71" s="34">
        <v>0.95</v>
      </c>
      <c r="G71" s="34">
        <v>0.97</v>
      </c>
      <c r="H71" s="34">
        <v>0.94</v>
      </c>
      <c r="I71" s="34">
        <v>0.92</v>
      </c>
      <c r="J71" s="34">
        <v>0.92</v>
      </c>
      <c r="K71" s="34">
        <v>0.91</v>
      </c>
      <c r="L71" s="34">
        <v>0.94</v>
      </c>
      <c r="M71" s="34">
        <v>0.93</v>
      </c>
      <c r="N71" s="34">
        <v>0.92</v>
      </c>
      <c r="O71" s="34">
        <v>0.91</v>
      </c>
      <c r="P71" s="34">
        <v>0.94</v>
      </c>
      <c r="Q71" s="34">
        <v>0.95</v>
      </c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1:28" x14ac:dyDescent="0.35">
      <c r="A72" s="54"/>
      <c r="B72" s="9" t="s">
        <v>2</v>
      </c>
      <c r="C72" s="8">
        <v>0.02</v>
      </c>
      <c r="D72" s="8">
        <v>0.04</v>
      </c>
      <c r="E72" s="8">
        <v>0.02</v>
      </c>
      <c r="F72" s="8">
        <v>0.02</v>
      </c>
      <c r="G72" s="8">
        <v>0.01</v>
      </c>
      <c r="H72" s="8">
        <v>0.03</v>
      </c>
      <c r="I72" s="8">
        <v>0.05</v>
      </c>
      <c r="J72" s="8">
        <v>0.05</v>
      </c>
      <c r="K72" s="8">
        <v>0.04</v>
      </c>
      <c r="L72" s="8">
        <v>0.04</v>
      </c>
      <c r="M72" s="8">
        <v>0.05</v>
      </c>
      <c r="N72" s="8">
        <v>0.06</v>
      </c>
      <c r="O72" s="8">
        <v>0.06</v>
      </c>
      <c r="P72" s="8">
        <v>0.04</v>
      </c>
      <c r="Q72" s="8">
        <v>0.03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x14ac:dyDescent="0.35">
      <c r="A73" s="54"/>
      <c r="B73" s="9" t="s">
        <v>3</v>
      </c>
      <c r="C73" s="8">
        <v>0.01</v>
      </c>
      <c r="D73" s="8">
        <v>0.01</v>
      </c>
      <c r="E73" s="8">
        <v>0.01</v>
      </c>
      <c r="F73" s="8">
        <v>0.03</v>
      </c>
      <c r="G73" s="8">
        <v>0.02</v>
      </c>
      <c r="H73" s="8">
        <v>0.03</v>
      </c>
      <c r="I73" s="8">
        <v>0.03</v>
      </c>
      <c r="J73" s="8">
        <v>0.03</v>
      </c>
      <c r="K73" s="8">
        <v>0.05</v>
      </c>
      <c r="L73" s="8">
        <v>0.02</v>
      </c>
      <c r="M73" s="8">
        <v>0.02</v>
      </c>
      <c r="N73" s="8">
        <v>0.02</v>
      </c>
      <c r="O73" s="8">
        <v>0.03</v>
      </c>
      <c r="P73" s="8">
        <v>0.02</v>
      </c>
      <c r="Q73" s="8">
        <v>0.02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x14ac:dyDescent="0.35">
      <c r="A74" s="54" t="s">
        <v>46</v>
      </c>
      <c r="B74" s="10" t="s">
        <v>1</v>
      </c>
      <c r="C74" s="34">
        <v>0.97</v>
      </c>
      <c r="D74" s="34">
        <v>0.95</v>
      </c>
      <c r="E74" s="34">
        <v>0.97</v>
      </c>
      <c r="F74" s="34">
        <v>0.95</v>
      </c>
      <c r="G74" s="34">
        <v>0.97</v>
      </c>
      <c r="H74" s="34">
        <v>0.94</v>
      </c>
      <c r="I74" s="34">
        <v>0.91</v>
      </c>
      <c r="J74" s="34">
        <v>0.91</v>
      </c>
      <c r="K74" s="34">
        <v>0.91</v>
      </c>
      <c r="L74" s="34">
        <v>0.95</v>
      </c>
      <c r="M74" s="34">
        <v>0.93</v>
      </c>
      <c r="N74" s="34">
        <v>0.92</v>
      </c>
      <c r="O74" s="34">
        <v>0.91</v>
      </c>
      <c r="P74" s="34">
        <v>0.94</v>
      </c>
      <c r="Q74" s="34">
        <v>0.93</v>
      </c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1:28" x14ac:dyDescent="0.35">
      <c r="A75" s="54"/>
      <c r="B75" s="9" t="s">
        <v>2</v>
      </c>
      <c r="C75" s="8">
        <v>0.02</v>
      </c>
      <c r="D75" s="8">
        <v>0.04</v>
      </c>
      <c r="E75" s="8">
        <v>0.02</v>
      </c>
      <c r="F75" s="8">
        <v>0.02</v>
      </c>
      <c r="G75" s="8">
        <v>0.01</v>
      </c>
      <c r="H75" s="8">
        <v>0.03</v>
      </c>
      <c r="I75" s="8">
        <v>0.06</v>
      </c>
      <c r="J75" s="8">
        <v>0.06</v>
      </c>
      <c r="K75" s="8">
        <v>0.04</v>
      </c>
      <c r="L75" s="8">
        <v>0.04</v>
      </c>
      <c r="M75" s="8">
        <v>0.05</v>
      </c>
      <c r="N75" s="8">
        <v>0.06</v>
      </c>
      <c r="O75" s="8">
        <v>0.06</v>
      </c>
      <c r="P75" s="8">
        <v>0.04</v>
      </c>
      <c r="Q75" s="8">
        <v>0.04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x14ac:dyDescent="0.35">
      <c r="A76" s="54"/>
      <c r="B76" s="9" t="s">
        <v>3</v>
      </c>
      <c r="C76" s="8">
        <v>0.01</v>
      </c>
      <c r="D76" s="8">
        <v>0.01</v>
      </c>
      <c r="E76" s="8">
        <v>0.01</v>
      </c>
      <c r="F76" s="8">
        <v>0.03</v>
      </c>
      <c r="G76" s="8">
        <v>0.02</v>
      </c>
      <c r="H76" s="8">
        <v>0.03</v>
      </c>
      <c r="I76" s="8">
        <v>0.03</v>
      </c>
      <c r="J76" s="8">
        <v>0.03</v>
      </c>
      <c r="K76" s="8">
        <v>0.05</v>
      </c>
      <c r="L76" s="8">
        <v>0.01</v>
      </c>
      <c r="M76" s="8">
        <v>0.02</v>
      </c>
      <c r="N76" s="8">
        <v>0.02</v>
      </c>
      <c r="O76" s="8">
        <v>0.03</v>
      </c>
      <c r="P76" s="8">
        <v>0.02</v>
      </c>
      <c r="Q76" s="8">
        <v>0.03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x14ac:dyDescent="0.35">
      <c r="A77" s="54" t="s">
        <v>47</v>
      </c>
      <c r="B77" s="10" t="s">
        <v>1</v>
      </c>
      <c r="C77" s="34">
        <v>0.97</v>
      </c>
      <c r="D77" s="34">
        <v>0.95</v>
      </c>
      <c r="E77" s="34">
        <v>0.97</v>
      </c>
      <c r="F77" s="34">
        <v>0.95</v>
      </c>
      <c r="G77" s="34">
        <v>0.96</v>
      </c>
      <c r="H77" s="34">
        <v>0.94</v>
      </c>
      <c r="I77" s="34">
        <v>0.91</v>
      </c>
      <c r="J77" s="34">
        <v>0.91</v>
      </c>
      <c r="K77" s="34">
        <v>0.91</v>
      </c>
      <c r="L77" s="34">
        <v>0.94</v>
      </c>
      <c r="M77" s="34">
        <v>0.92</v>
      </c>
      <c r="N77" s="34">
        <v>0.9</v>
      </c>
      <c r="O77" s="34">
        <v>0.91</v>
      </c>
      <c r="P77" s="34">
        <v>0.94</v>
      </c>
      <c r="Q77" s="34">
        <v>0.93</v>
      </c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1:28" x14ac:dyDescent="0.35">
      <c r="A78" s="54"/>
      <c r="B78" s="9" t="s">
        <v>2</v>
      </c>
      <c r="C78" s="8">
        <v>0.02</v>
      </c>
      <c r="D78" s="8">
        <v>0.04</v>
      </c>
      <c r="E78" s="8">
        <v>0.02</v>
      </c>
      <c r="F78" s="8">
        <v>0.02</v>
      </c>
      <c r="G78" s="8">
        <v>0.02</v>
      </c>
      <c r="H78" s="8">
        <v>0.03</v>
      </c>
      <c r="I78" s="8">
        <v>0.06</v>
      </c>
      <c r="J78" s="8">
        <v>0.06</v>
      </c>
      <c r="K78" s="8">
        <v>0.04</v>
      </c>
      <c r="L78" s="8">
        <v>0.04</v>
      </c>
      <c r="M78" s="8">
        <v>0.05</v>
      </c>
      <c r="N78" s="8">
        <v>0.06</v>
      </c>
      <c r="O78" s="8">
        <v>0.06</v>
      </c>
      <c r="P78" s="8">
        <v>0.04</v>
      </c>
      <c r="Q78" s="8">
        <v>0.03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x14ac:dyDescent="0.35">
      <c r="A79" s="54"/>
      <c r="B79" s="9" t="s">
        <v>3</v>
      </c>
      <c r="C79" s="8">
        <v>0.01</v>
      </c>
      <c r="D79" s="8">
        <v>0.01</v>
      </c>
      <c r="E79" s="8">
        <v>0.01</v>
      </c>
      <c r="F79" s="8">
        <v>0.03</v>
      </c>
      <c r="G79" s="8">
        <v>0.02</v>
      </c>
      <c r="H79" s="8">
        <v>0.03</v>
      </c>
      <c r="I79" s="8">
        <v>0.03</v>
      </c>
      <c r="J79" s="8">
        <v>0.03</v>
      </c>
      <c r="K79" s="8">
        <v>0.05</v>
      </c>
      <c r="L79" s="8">
        <v>0.02</v>
      </c>
      <c r="M79" s="8">
        <v>0.03</v>
      </c>
      <c r="N79" s="8">
        <v>0.04</v>
      </c>
      <c r="O79" s="8">
        <v>0.03</v>
      </c>
      <c r="P79" s="8">
        <v>0.02</v>
      </c>
      <c r="Q79" s="8">
        <v>0.04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x14ac:dyDescent="0.35">
      <c r="A80" s="54" t="s">
        <v>48</v>
      </c>
      <c r="B80" s="10" t="s">
        <v>1</v>
      </c>
      <c r="C80" s="34">
        <v>0.95</v>
      </c>
      <c r="D80" s="34">
        <v>0.94</v>
      </c>
      <c r="E80" s="34">
        <v>0.97</v>
      </c>
      <c r="F80" s="34">
        <v>0.95</v>
      </c>
      <c r="G80" s="34">
        <v>0.96</v>
      </c>
      <c r="H80" s="34">
        <v>0.93</v>
      </c>
      <c r="I80" s="34">
        <v>0.9</v>
      </c>
      <c r="J80" s="34">
        <v>0.91</v>
      </c>
      <c r="K80" s="34">
        <v>0.91</v>
      </c>
      <c r="L80" s="34">
        <v>0.94</v>
      </c>
      <c r="M80" s="34">
        <v>0.92</v>
      </c>
      <c r="N80" s="34">
        <v>0.92</v>
      </c>
      <c r="O80" s="34">
        <v>0.9</v>
      </c>
      <c r="P80" s="34">
        <v>0.94</v>
      </c>
      <c r="Q80" s="34">
        <v>0.92</v>
      </c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:28" x14ac:dyDescent="0.35">
      <c r="A81" s="54"/>
      <c r="B81" s="9" t="s">
        <v>2</v>
      </c>
      <c r="C81" s="8">
        <v>0.03</v>
      </c>
      <c r="D81" s="8">
        <v>0.05</v>
      </c>
      <c r="E81" s="8">
        <v>0.02</v>
      </c>
      <c r="F81" s="8">
        <v>0.02</v>
      </c>
      <c r="G81" s="8">
        <v>0.02</v>
      </c>
      <c r="H81" s="8">
        <v>0.04</v>
      </c>
      <c r="I81" s="8">
        <v>0.06</v>
      </c>
      <c r="J81" s="8">
        <v>0.06</v>
      </c>
      <c r="K81" s="8">
        <v>0.04</v>
      </c>
      <c r="L81" s="8">
        <v>0.04</v>
      </c>
      <c r="M81" s="8">
        <v>0.05</v>
      </c>
      <c r="N81" s="8">
        <v>0.06</v>
      </c>
      <c r="O81" s="8">
        <v>7.0000000000000007E-2</v>
      </c>
      <c r="P81" s="8">
        <v>0.04</v>
      </c>
      <c r="Q81" s="8">
        <v>0.03</v>
      </c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x14ac:dyDescent="0.35">
      <c r="A82" s="54"/>
      <c r="B82" s="9" t="s">
        <v>3</v>
      </c>
      <c r="C82" s="8">
        <v>0.02</v>
      </c>
      <c r="D82" s="8">
        <v>0.01</v>
      </c>
      <c r="E82" s="8">
        <v>0.01</v>
      </c>
      <c r="F82" s="8">
        <v>0.03</v>
      </c>
      <c r="G82" s="8">
        <v>0.02</v>
      </c>
      <c r="H82" s="8">
        <v>0.03</v>
      </c>
      <c r="I82" s="8">
        <v>0.04</v>
      </c>
      <c r="J82" s="8">
        <v>0.03</v>
      </c>
      <c r="K82" s="8">
        <v>0.05</v>
      </c>
      <c r="L82" s="8">
        <v>0.02</v>
      </c>
      <c r="M82" s="8">
        <v>0.03</v>
      </c>
      <c r="N82" s="8">
        <v>0.02</v>
      </c>
      <c r="O82" s="8">
        <v>0.03</v>
      </c>
      <c r="P82" s="8">
        <v>0.02</v>
      </c>
      <c r="Q82" s="8">
        <v>0.05</v>
      </c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x14ac:dyDescent="0.35">
      <c r="A83" s="54" t="s">
        <v>49</v>
      </c>
      <c r="B83" s="10" t="s">
        <v>1</v>
      </c>
      <c r="C83" s="34">
        <v>0.94</v>
      </c>
      <c r="D83" s="34">
        <v>0.94</v>
      </c>
      <c r="E83" s="34">
        <v>0.96</v>
      </c>
      <c r="F83" s="34">
        <v>0.95</v>
      </c>
      <c r="G83" s="34">
        <v>0.96</v>
      </c>
      <c r="H83" s="34">
        <v>0.95</v>
      </c>
      <c r="I83" s="34">
        <v>0.91</v>
      </c>
      <c r="J83" s="34">
        <v>0.91</v>
      </c>
      <c r="K83" s="34">
        <v>0.91</v>
      </c>
      <c r="L83" s="34">
        <v>0.94</v>
      </c>
      <c r="M83" s="34">
        <v>0.92</v>
      </c>
      <c r="N83" s="34">
        <v>0.9</v>
      </c>
      <c r="O83" s="34">
        <v>0.9</v>
      </c>
      <c r="P83" s="34">
        <v>0.94</v>
      </c>
      <c r="Q83" s="34">
        <v>0.93</v>
      </c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:28" x14ac:dyDescent="0.35">
      <c r="A84" s="54"/>
      <c r="B84" s="9" t="s">
        <v>2</v>
      </c>
      <c r="C84" s="8">
        <v>0.02</v>
      </c>
      <c r="D84" s="8">
        <v>0.05</v>
      </c>
      <c r="E84" s="8">
        <v>0.03</v>
      </c>
      <c r="F84" s="8">
        <v>0.02</v>
      </c>
      <c r="G84" s="8">
        <v>0.02</v>
      </c>
      <c r="H84" s="8">
        <v>0.02</v>
      </c>
      <c r="I84" s="8">
        <v>0.06</v>
      </c>
      <c r="J84" s="8">
        <v>0.06</v>
      </c>
      <c r="K84" s="8">
        <v>0.04</v>
      </c>
      <c r="L84" s="8">
        <v>0.04</v>
      </c>
      <c r="M84" s="8">
        <v>0.05</v>
      </c>
      <c r="N84" s="8">
        <v>0.06</v>
      </c>
      <c r="O84" s="8">
        <v>7.0000000000000007E-2</v>
      </c>
      <c r="P84" s="8">
        <v>0.04</v>
      </c>
      <c r="Q84" s="8">
        <v>0.03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x14ac:dyDescent="0.35">
      <c r="A85" s="54"/>
      <c r="B85" s="9" t="s">
        <v>3</v>
      </c>
      <c r="C85" s="8">
        <v>0.04</v>
      </c>
      <c r="D85" s="8">
        <v>0.01</v>
      </c>
      <c r="E85" s="8">
        <v>0.01</v>
      </c>
      <c r="F85" s="8">
        <v>0.03</v>
      </c>
      <c r="G85" s="8">
        <v>0.02</v>
      </c>
      <c r="H85" s="8">
        <v>0.03</v>
      </c>
      <c r="I85" s="8">
        <v>0.03</v>
      </c>
      <c r="J85" s="8">
        <v>0.03</v>
      </c>
      <c r="K85" s="8">
        <v>0.05</v>
      </c>
      <c r="L85" s="8">
        <v>0.02</v>
      </c>
      <c r="M85" s="8">
        <v>0.03</v>
      </c>
      <c r="N85" s="8">
        <v>0.04</v>
      </c>
      <c r="O85" s="8">
        <v>0.03</v>
      </c>
      <c r="P85" s="8">
        <v>0.02</v>
      </c>
      <c r="Q85" s="8">
        <v>0.04</v>
      </c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x14ac:dyDescent="0.35">
      <c r="A86" s="54" t="s">
        <v>50</v>
      </c>
      <c r="B86" s="10" t="s">
        <v>1</v>
      </c>
      <c r="C86" s="34">
        <v>0.97</v>
      </c>
      <c r="D86" s="34">
        <v>0.94</v>
      </c>
      <c r="E86" s="34">
        <v>0.96</v>
      </c>
      <c r="F86" s="34">
        <v>0.94</v>
      </c>
      <c r="G86" s="34">
        <v>0.96</v>
      </c>
      <c r="H86" s="34">
        <v>0.95</v>
      </c>
      <c r="I86" s="34">
        <v>0.91</v>
      </c>
      <c r="J86" s="34">
        <v>0.91</v>
      </c>
      <c r="K86" s="34">
        <v>0.91</v>
      </c>
      <c r="L86" s="34">
        <v>0.94</v>
      </c>
      <c r="M86" s="34">
        <v>0.92</v>
      </c>
      <c r="N86" s="34">
        <v>0.9</v>
      </c>
      <c r="O86" s="34">
        <v>0.9</v>
      </c>
      <c r="P86" s="34">
        <v>0.93</v>
      </c>
      <c r="Q86" s="34">
        <v>0.93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:28" x14ac:dyDescent="0.35">
      <c r="A87" s="54"/>
      <c r="B87" s="9" t="s">
        <v>2</v>
      </c>
      <c r="C87" s="8">
        <v>0.02</v>
      </c>
      <c r="D87" s="8">
        <v>0.05</v>
      </c>
      <c r="E87" s="8">
        <v>0.03</v>
      </c>
      <c r="F87" s="8">
        <v>0.03</v>
      </c>
      <c r="G87" s="8">
        <v>0.01</v>
      </c>
      <c r="H87" s="8">
        <v>0.02</v>
      </c>
      <c r="I87" s="8">
        <v>0.06</v>
      </c>
      <c r="J87" s="8">
        <v>0.06</v>
      </c>
      <c r="K87" s="8">
        <v>0.04</v>
      </c>
      <c r="L87" s="8">
        <v>0.04</v>
      </c>
      <c r="M87" s="8">
        <v>0.05</v>
      </c>
      <c r="N87" s="8">
        <v>0.06</v>
      </c>
      <c r="O87" s="8">
        <v>7.0000000000000007E-2</v>
      </c>
      <c r="P87" s="8">
        <v>0.05</v>
      </c>
      <c r="Q87" s="8">
        <v>0.03</v>
      </c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x14ac:dyDescent="0.35">
      <c r="A88" s="54"/>
      <c r="B88" s="9" t="s">
        <v>3</v>
      </c>
      <c r="C88" s="8">
        <v>0.01</v>
      </c>
      <c r="D88" s="8">
        <v>0.01</v>
      </c>
      <c r="E88" s="8">
        <v>0.01</v>
      </c>
      <c r="F88" s="8">
        <v>0.03</v>
      </c>
      <c r="G88" s="8">
        <v>0.03</v>
      </c>
      <c r="H88" s="8">
        <v>0.03</v>
      </c>
      <c r="I88" s="8">
        <v>0.03</v>
      </c>
      <c r="J88" s="8">
        <v>0.03</v>
      </c>
      <c r="K88" s="8">
        <v>0.05</v>
      </c>
      <c r="L88" s="8">
        <v>0.02</v>
      </c>
      <c r="M88" s="8">
        <v>0.03</v>
      </c>
      <c r="N88" s="8">
        <v>0.04</v>
      </c>
      <c r="O88" s="8">
        <v>0.03</v>
      </c>
      <c r="P88" s="8">
        <v>0.02</v>
      </c>
      <c r="Q88" s="8">
        <v>0.04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x14ac:dyDescent="0.35">
      <c r="A89" s="54" t="s">
        <v>51</v>
      </c>
      <c r="B89" s="10" t="s">
        <v>1</v>
      </c>
      <c r="C89" s="34">
        <v>0.96</v>
      </c>
      <c r="D89" s="34">
        <v>0.94</v>
      </c>
      <c r="E89" s="34">
        <v>0.96</v>
      </c>
      <c r="F89" s="34">
        <v>0.95</v>
      </c>
      <c r="G89" s="34">
        <v>0.95</v>
      </c>
      <c r="H89" s="34">
        <v>0.94</v>
      </c>
      <c r="I89" s="34">
        <v>0.88</v>
      </c>
      <c r="J89" s="34">
        <v>0.9</v>
      </c>
      <c r="K89" s="34">
        <v>0.9</v>
      </c>
      <c r="L89" s="34">
        <v>0.93</v>
      </c>
      <c r="M89" s="34">
        <v>0.92</v>
      </c>
      <c r="N89" s="34">
        <v>0.89</v>
      </c>
      <c r="O89" s="34">
        <v>0.89</v>
      </c>
      <c r="P89" s="34">
        <v>0.93</v>
      </c>
      <c r="Q89" s="34">
        <v>0.86</v>
      </c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:28" x14ac:dyDescent="0.35">
      <c r="A90" s="54"/>
      <c r="B90" s="9" t="s">
        <v>2</v>
      </c>
      <c r="C90" s="8">
        <v>0.03</v>
      </c>
      <c r="D90" s="8">
        <v>0.05</v>
      </c>
      <c r="E90" s="8">
        <v>0.03</v>
      </c>
      <c r="F90" s="8">
        <v>0.02</v>
      </c>
      <c r="G90" s="8">
        <v>0.02</v>
      </c>
      <c r="H90" s="8">
        <v>0.03</v>
      </c>
      <c r="I90" s="8">
        <v>0.06</v>
      </c>
      <c r="J90" s="8">
        <v>7.0000000000000007E-2</v>
      </c>
      <c r="K90" s="8">
        <v>0.05</v>
      </c>
      <c r="L90" s="8">
        <v>0.05</v>
      </c>
      <c r="M90" s="8">
        <v>0.05</v>
      </c>
      <c r="N90" s="8">
        <v>0.06</v>
      </c>
      <c r="O90" s="8">
        <v>7.0000000000000007E-2</v>
      </c>
      <c r="P90" s="8">
        <v>0.05</v>
      </c>
      <c r="Q90" s="8">
        <v>0.05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35">
      <c r="A91" s="54"/>
      <c r="B91" s="9" t="s">
        <v>3</v>
      </c>
      <c r="C91" s="8">
        <v>0.01</v>
      </c>
      <c r="D91" s="8">
        <v>0.01</v>
      </c>
      <c r="E91" s="8">
        <v>0.01</v>
      </c>
      <c r="F91" s="8">
        <v>0.03</v>
      </c>
      <c r="G91" s="8">
        <v>0.03</v>
      </c>
      <c r="H91" s="8">
        <v>0.03</v>
      </c>
      <c r="I91" s="8">
        <v>0.06</v>
      </c>
      <c r="J91" s="8">
        <v>0.03</v>
      </c>
      <c r="K91" s="8">
        <v>0.05</v>
      </c>
      <c r="L91" s="8">
        <v>0.02</v>
      </c>
      <c r="M91" s="8">
        <v>0.03</v>
      </c>
      <c r="N91" s="8">
        <v>0.05</v>
      </c>
      <c r="O91" s="8">
        <v>0.03</v>
      </c>
      <c r="P91" s="8">
        <v>0.02</v>
      </c>
      <c r="Q91" s="8">
        <v>0.09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x14ac:dyDescent="0.35">
      <c r="A92" s="54" t="s">
        <v>52</v>
      </c>
      <c r="B92" s="10" t="s">
        <v>1</v>
      </c>
      <c r="C92" s="35">
        <v>0.97</v>
      </c>
      <c r="D92" s="35">
        <v>0.95</v>
      </c>
      <c r="E92" s="35">
        <v>0.97</v>
      </c>
      <c r="F92" s="35">
        <v>0.95</v>
      </c>
      <c r="G92" s="35">
        <v>0.96</v>
      </c>
      <c r="H92" s="35">
        <v>0.95</v>
      </c>
      <c r="I92" s="35">
        <v>0.92</v>
      </c>
      <c r="J92" s="35">
        <v>0.93</v>
      </c>
      <c r="K92" s="35">
        <v>0.91</v>
      </c>
      <c r="L92" s="35">
        <f>IFERROR(ROUND(AVERAGE(L20,L23,L26,L29,L32,L35,L38,L41,L44,L47,L50,L53,L56,L59,L62,L65,L68,L71,L74,L77,L80,L83,L86,L89),2),"")</f>
        <v>0.95</v>
      </c>
      <c r="M92" s="35">
        <f t="shared" ref="M92:P92" si="0">IFERROR(ROUND(AVERAGE(M20,M23,M26,M29,M32,M35,M38,M41,M44,M47,M50,M53,M56,M59,M62,M65,M68,M71,M74,M77,M80,M83,M86,M89),2),"")</f>
        <v>0.94</v>
      </c>
      <c r="N92" s="35">
        <f>IFERROR(ROUND(AVERAGE(N20,N23,N26,N29,N32,N35,N38,N41,N44,N47,N50,N53,N56,N59,N62,N65,N68,N71,N74,N77,N80,N83,N86,N89),2),"")</f>
        <v>0.93</v>
      </c>
      <c r="O92" s="35">
        <f t="shared" si="0"/>
        <v>0.92</v>
      </c>
      <c r="P92" s="35">
        <f t="shared" si="0"/>
        <v>0.95</v>
      </c>
      <c r="Q92" s="35">
        <f t="shared" ref="Q92:AB92" si="1">IFERROR(ROUND(AVERAGE(Q20,Q23,Q26,Q29,Q32,Q35,Q38,Q41,Q44,Q47,Q50,Q53,Q56,Q59,Q62,Q65,Q68,Q71,Q74,Q77,Q80,Q83,Q86,Q89),2),"")</f>
        <v>0.95</v>
      </c>
      <c r="R92" s="35" t="str">
        <f t="shared" si="1"/>
        <v/>
      </c>
      <c r="S92" s="35" t="str">
        <f t="shared" si="1"/>
        <v/>
      </c>
      <c r="T92" s="35" t="str">
        <f t="shared" si="1"/>
        <v/>
      </c>
      <c r="U92" s="35" t="str">
        <f t="shared" si="1"/>
        <v/>
      </c>
      <c r="V92" s="35" t="str">
        <f t="shared" si="1"/>
        <v/>
      </c>
      <c r="W92" s="35" t="str">
        <f t="shared" si="1"/>
        <v/>
      </c>
      <c r="X92" s="35" t="str">
        <f t="shared" si="1"/>
        <v/>
      </c>
      <c r="Y92" s="35" t="str">
        <f t="shared" si="1"/>
        <v/>
      </c>
      <c r="Z92" s="35" t="str">
        <f t="shared" si="1"/>
        <v/>
      </c>
      <c r="AA92" s="35" t="str">
        <f t="shared" si="1"/>
        <v/>
      </c>
      <c r="AB92" s="35" t="str">
        <f t="shared" si="1"/>
        <v/>
      </c>
    </row>
    <row r="93" spans="1:28" x14ac:dyDescent="0.35">
      <c r="A93" s="54" t="s">
        <v>52</v>
      </c>
      <c r="B93" s="9" t="s">
        <v>2</v>
      </c>
      <c r="C93" s="35">
        <v>0.02</v>
      </c>
      <c r="D93" s="35">
        <v>0.04</v>
      </c>
      <c r="E93" s="35">
        <v>0.02</v>
      </c>
      <c r="F93" s="35">
        <v>0.02</v>
      </c>
      <c r="G93" s="35">
        <v>0.02</v>
      </c>
      <c r="H93" s="35">
        <v>0.02</v>
      </c>
      <c r="I93" s="35">
        <v>0.05</v>
      </c>
      <c r="J93" s="35">
        <v>0.04</v>
      </c>
      <c r="K93" s="35">
        <v>0.04</v>
      </c>
      <c r="L93" s="35">
        <f>IFERROR(ROUND(AVERAGE(L21,L24,L27,L30,L33,L36,L39,L42,L45,L48,L51,L54,L57,L60,L63,L66,L69,L72,L75,L78,L81,L84,L87,L90),2),"")</f>
        <v>0.03</v>
      </c>
      <c r="M93" s="35">
        <f t="shared" ref="M93:P93" si="2">IFERROR(ROUND(AVERAGE(M21,M24,M27,M30,M33,M36,M39,M42,M45,M48,M51,M54,M57,M60,M63,M66,M69,M72,M75,M78,M81,M84,M87,M90),2),"")</f>
        <v>0.04</v>
      </c>
      <c r="N93" s="35">
        <f t="shared" si="2"/>
        <v>0.05</v>
      </c>
      <c r="O93" s="35">
        <f t="shared" si="2"/>
        <v>0.05</v>
      </c>
      <c r="P93" s="35">
        <f t="shared" si="2"/>
        <v>0.04</v>
      </c>
      <c r="Q93" s="35">
        <v>0.02</v>
      </c>
      <c r="R93" s="35" t="str">
        <f t="shared" ref="Q93:AB93" si="3">IFERROR(ROUND(AVERAGE(R21,R24,R27,R30,R33,R36,R39,R42,R45,R48,R51,R54,R57,R60,R63,R66,R69,R72,R75,R78,R81,R84,R87,R90),2),"")</f>
        <v/>
      </c>
      <c r="S93" s="35" t="str">
        <f t="shared" si="3"/>
        <v/>
      </c>
      <c r="T93" s="35" t="str">
        <f t="shared" si="3"/>
        <v/>
      </c>
      <c r="U93" s="35" t="str">
        <f t="shared" si="3"/>
        <v/>
      </c>
      <c r="V93" s="35" t="str">
        <f t="shared" si="3"/>
        <v/>
      </c>
      <c r="W93" s="35" t="str">
        <f t="shared" si="3"/>
        <v/>
      </c>
      <c r="X93" s="35" t="str">
        <f t="shared" si="3"/>
        <v/>
      </c>
      <c r="Y93" s="35" t="str">
        <f t="shared" si="3"/>
        <v/>
      </c>
      <c r="Z93" s="35" t="str">
        <f t="shared" si="3"/>
        <v/>
      </c>
      <c r="AA93" s="35" t="str">
        <f t="shared" si="3"/>
        <v/>
      </c>
      <c r="AB93" s="35" t="str">
        <f t="shared" si="3"/>
        <v/>
      </c>
    </row>
    <row r="94" spans="1:28" x14ac:dyDescent="0.35">
      <c r="A94" s="54"/>
      <c r="B94" s="9" t="s">
        <v>3</v>
      </c>
      <c r="C94" s="35">
        <v>0.01</v>
      </c>
      <c r="D94" s="35">
        <v>0.01</v>
      </c>
      <c r="E94" s="35">
        <v>0.01</v>
      </c>
      <c r="F94" s="35">
        <v>0.03</v>
      </c>
      <c r="G94" s="35">
        <v>0.02</v>
      </c>
      <c r="H94" s="35">
        <v>0.03</v>
      </c>
      <c r="I94" s="35">
        <v>0.03</v>
      </c>
      <c r="J94" s="35">
        <v>0.03</v>
      </c>
      <c r="K94" s="35">
        <v>0.05</v>
      </c>
      <c r="L94" s="35">
        <v>0.02</v>
      </c>
      <c r="M94" s="35">
        <f t="shared" ref="M94:P94" si="4">IFERROR(ROUND(AVERAGE(M22,M25,M28,M31,M34,M37,M40,M43,M46,M49,M52,M55,M58,M61,M64,M67,M70,M73,M76,M79,M82,M85,M88,M91),2),"")</f>
        <v>0.02</v>
      </c>
      <c r="N94" s="35">
        <f t="shared" si="4"/>
        <v>0.02</v>
      </c>
      <c r="O94" s="35">
        <f t="shared" si="4"/>
        <v>0.03</v>
      </c>
      <c r="P94" s="35">
        <f t="shared" si="4"/>
        <v>0.01</v>
      </c>
      <c r="Q94" s="35">
        <f t="shared" ref="Q94:AB94" si="5">IFERROR(ROUND(AVERAGE(Q22,Q25,Q28,Q31,Q34,Q37,Q40,Q43,Q46,Q49,Q52,Q55,Q58,Q61,Q64,Q67,Q70,Q73,Q76,Q79,Q82,Q85,Q88,Q91),2),"")</f>
        <v>0.03</v>
      </c>
      <c r="R94" s="35" t="str">
        <f t="shared" si="5"/>
        <v/>
      </c>
      <c r="S94" s="35" t="str">
        <f t="shared" si="5"/>
        <v/>
      </c>
      <c r="T94" s="35" t="str">
        <f t="shared" si="5"/>
        <v/>
      </c>
      <c r="U94" s="35" t="str">
        <f t="shared" si="5"/>
        <v/>
      </c>
      <c r="V94" s="35" t="str">
        <f t="shared" si="5"/>
        <v/>
      </c>
      <c r="W94" s="35" t="str">
        <f t="shared" si="5"/>
        <v/>
      </c>
      <c r="X94" s="35" t="str">
        <f t="shared" si="5"/>
        <v/>
      </c>
      <c r="Y94" s="35" t="str">
        <f t="shared" si="5"/>
        <v/>
      </c>
      <c r="Z94" s="35" t="str">
        <f t="shared" si="5"/>
        <v/>
      </c>
      <c r="AA94" s="35" t="str">
        <f t="shared" si="5"/>
        <v/>
      </c>
      <c r="AB94" s="35" t="str">
        <f t="shared" si="5"/>
        <v/>
      </c>
    </row>
    <row r="97" spans="1:28" ht="39.5" x14ac:dyDescent="0.35">
      <c r="A97" s="20" t="s">
        <v>26</v>
      </c>
      <c r="B97" s="7"/>
    </row>
    <row r="98" spans="1:28" ht="26.5" x14ac:dyDescent="0.35">
      <c r="A98" s="21" t="s">
        <v>27</v>
      </c>
      <c r="B98" s="7"/>
    </row>
    <row r="99" spans="1:28" x14ac:dyDescent="0.35">
      <c r="A99" s="2"/>
      <c r="B99" s="1"/>
      <c r="C99" s="4">
        <v>43922</v>
      </c>
      <c r="D99" s="4">
        <v>43952</v>
      </c>
      <c r="E99" s="4">
        <v>43983</v>
      </c>
      <c r="F99" s="4">
        <v>44013</v>
      </c>
      <c r="G99" s="4">
        <v>44044</v>
      </c>
      <c r="H99" s="4">
        <v>44075</v>
      </c>
      <c r="I99" s="4">
        <v>44105</v>
      </c>
      <c r="J99" s="4">
        <v>44136</v>
      </c>
      <c r="K99" s="4">
        <v>44166</v>
      </c>
      <c r="L99" s="4">
        <v>44197</v>
      </c>
      <c r="M99" s="4">
        <v>44228</v>
      </c>
      <c r="N99" s="4">
        <v>44256</v>
      </c>
      <c r="O99" s="4">
        <v>44287</v>
      </c>
      <c r="P99" s="4">
        <v>44317</v>
      </c>
      <c r="Q99" s="4">
        <v>44348</v>
      </c>
      <c r="R99" s="4">
        <v>44378</v>
      </c>
      <c r="S99" s="4">
        <v>44409</v>
      </c>
      <c r="T99" s="4">
        <v>44440</v>
      </c>
      <c r="U99" s="4">
        <v>44470</v>
      </c>
      <c r="V99" s="4">
        <v>44501</v>
      </c>
      <c r="W99" s="4">
        <v>44531</v>
      </c>
      <c r="X99" s="4">
        <v>44562</v>
      </c>
      <c r="Y99" s="4">
        <v>44593</v>
      </c>
      <c r="Z99" s="4">
        <v>44621</v>
      </c>
      <c r="AA99" s="4">
        <v>44652</v>
      </c>
      <c r="AB99" s="4">
        <v>44682</v>
      </c>
    </row>
    <row r="100" spans="1:28" x14ac:dyDescent="0.35">
      <c r="A100" s="55" t="s">
        <v>17</v>
      </c>
      <c r="B100" s="10" t="s">
        <v>1</v>
      </c>
      <c r="C100" s="34">
        <v>0.86699999999999999</v>
      </c>
      <c r="D100" s="34">
        <v>0.73299999999999998</v>
      </c>
      <c r="E100" s="34">
        <v>0.63300000000000001</v>
      </c>
      <c r="F100" s="34">
        <v>0.96799999999999997</v>
      </c>
      <c r="G100" s="34">
        <v>0.90300000000000002</v>
      </c>
      <c r="H100" s="34">
        <v>0.96699999999999997</v>
      </c>
      <c r="I100" s="34">
        <v>0.90300000000000002</v>
      </c>
      <c r="J100" s="34">
        <v>0.93300000000000005</v>
      </c>
      <c r="K100" s="34">
        <v>1</v>
      </c>
      <c r="L100" s="34">
        <v>1</v>
      </c>
      <c r="M100" s="34">
        <v>0.96399999999999997</v>
      </c>
      <c r="N100" s="34">
        <v>0.96799999999999997</v>
      </c>
      <c r="O100" s="34">
        <v>0.9</v>
      </c>
      <c r="P100" s="34">
        <v>0.83899999999999997</v>
      </c>
      <c r="Q100" s="34">
        <v>0.96399999999999997</v>
      </c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</row>
    <row r="101" spans="1:28" x14ac:dyDescent="0.35">
      <c r="A101" s="56"/>
      <c r="B101" s="9" t="s">
        <v>2</v>
      </c>
      <c r="C101" s="8">
        <v>0.13300000000000001</v>
      </c>
      <c r="D101" s="8">
        <v>0.16700000000000001</v>
      </c>
      <c r="E101" s="8">
        <v>0.26700000000000002</v>
      </c>
      <c r="F101" s="8">
        <v>3.2000000000000001E-2</v>
      </c>
      <c r="G101" s="8">
        <v>9.7000000000000003E-2</v>
      </c>
      <c r="H101" s="8">
        <v>3.3000000000000002E-2</v>
      </c>
      <c r="I101" s="8">
        <v>6.5000000000000002E-2</v>
      </c>
      <c r="J101" s="8">
        <v>3.4000000000000002E-2</v>
      </c>
      <c r="K101" s="8">
        <v>0</v>
      </c>
      <c r="L101" s="8">
        <v>0</v>
      </c>
      <c r="M101" s="8">
        <v>3.5999999999999997E-2</v>
      </c>
      <c r="N101" s="8">
        <v>3.2000000000000001E-2</v>
      </c>
      <c r="O101" s="8">
        <v>6.7000000000000004E-2</v>
      </c>
      <c r="P101" s="8">
        <v>0.161</v>
      </c>
      <c r="Q101" s="8">
        <v>3.5999999999999997E-2</v>
      </c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x14ac:dyDescent="0.35">
      <c r="A102" s="57"/>
      <c r="B102" s="9" t="s">
        <v>3</v>
      </c>
      <c r="C102" s="8">
        <v>0</v>
      </c>
      <c r="D102" s="8">
        <v>0.1</v>
      </c>
      <c r="E102" s="8">
        <v>0.1</v>
      </c>
      <c r="F102" s="8">
        <v>0</v>
      </c>
      <c r="G102" s="8">
        <v>0</v>
      </c>
      <c r="H102" s="8">
        <v>0</v>
      </c>
      <c r="I102" s="8">
        <v>3.2000000000000001E-2</v>
      </c>
      <c r="J102" s="8">
        <v>3.3000000000000002E-2</v>
      </c>
      <c r="K102" s="8">
        <v>0</v>
      </c>
      <c r="L102" s="8">
        <v>0</v>
      </c>
      <c r="M102" s="8">
        <v>0</v>
      </c>
      <c r="N102" s="8">
        <v>0</v>
      </c>
      <c r="O102" s="8">
        <v>3.3000000000000002E-2</v>
      </c>
      <c r="P102" s="8">
        <v>0</v>
      </c>
      <c r="Q102" s="8">
        <v>0</v>
      </c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x14ac:dyDescent="0.35">
      <c r="A103" s="55" t="s">
        <v>18</v>
      </c>
      <c r="B103" s="10" t="s">
        <v>1</v>
      </c>
      <c r="C103" s="34">
        <v>0.3</v>
      </c>
      <c r="D103" s="34">
        <v>0.53300000000000003</v>
      </c>
      <c r="E103" s="34">
        <v>0.46700000000000003</v>
      </c>
      <c r="F103" s="34">
        <v>0.61299999999999999</v>
      </c>
      <c r="G103" s="34">
        <v>0.45200000000000001</v>
      </c>
      <c r="H103" s="34">
        <v>0.73299999999999998</v>
      </c>
      <c r="I103" s="34">
        <v>0.71</v>
      </c>
      <c r="J103" s="34">
        <v>0.76700000000000002</v>
      </c>
      <c r="K103" s="34">
        <v>0.74199999999999999</v>
      </c>
      <c r="L103" s="34">
        <v>0.74199999999999999</v>
      </c>
      <c r="M103" s="34">
        <v>0.82099999999999995</v>
      </c>
      <c r="N103" s="34">
        <v>0.83899999999999997</v>
      </c>
      <c r="O103" s="34">
        <v>0.7</v>
      </c>
      <c r="P103" s="34">
        <v>0.51600000000000001</v>
      </c>
      <c r="Q103" s="34">
        <v>0.82099999999999995</v>
      </c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</row>
    <row r="104" spans="1:28" x14ac:dyDescent="0.35">
      <c r="A104" s="56"/>
      <c r="B104" s="9" t="s">
        <v>2</v>
      </c>
      <c r="C104" s="8">
        <v>0.36699999999999999</v>
      </c>
      <c r="D104" s="8">
        <v>0.3</v>
      </c>
      <c r="E104" s="8">
        <v>0.433</v>
      </c>
      <c r="F104" s="8">
        <v>0.22600000000000001</v>
      </c>
      <c r="G104" s="8">
        <v>0.48299999999999998</v>
      </c>
      <c r="H104" s="8">
        <v>0.13400000000000001</v>
      </c>
      <c r="I104" s="8">
        <v>0.161</v>
      </c>
      <c r="J104" s="8">
        <v>0.2</v>
      </c>
      <c r="K104" s="8">
        <v>0.22600000000000001</v>
      </c>
      <c r="L104" s="8">
        <v>0.25800000000000001</v>
      </c>
      <c r="M104" s="8">
        <v>0.17899999999999999</v>
      </c>
      <c r="N104" s="8">
        <v>6.5000000000000002E-2</v>
      </c>
      <c r="O104" s="8">
        <v>0.13300000000000001</v>
      </c>
      <c r="P104" s="8">
        <v>0.32300000000000001</v>
      </c>
      <c r="Q104" s="8">
        <v>0.17899999999999999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x14ac:dyDescent="0.35">
      <c r="A105" s="57"/>
      <c r="B105" s="9" t="s">
        <v>3</v>
      </c>
      <c r="C105" s="8">
        <v>0.33300000000000002</v>
      </c>
      <c r="D105" s="8">
        <v>0.16700000000000001</v>
      </c>
      <c r="E105" s="8">
        <v>0.1</v>
      </c>
      <c r="F105" s="8">
        <v>0.161</v>
      </c>
      <c r="G105" s="8">
        <v>6.5000000000000002E-2</v>
      </c>
      <c r="H105" s="8">
        <v>0.13300000000000001</v>
      </c>
      <c r="I105" s="8">
        <v>0.129</v>
      </c>
      <c r="J105" s="8">
        <v>3.3000000000000002E-2</v>
      </c>
      <c r="K105" s="8">
        <v>3.2000000000000001E-2</v>
      </c>
      <c r="L105" s="8">
        <v>0</v>
      </c>
      <c r="M105" s="8">
        <v>0</v>
      </c>
      <c r="N105" s="8">
        <v>9.7000000000000003E-2</v>
      </c>
      <c r="O105" s="8">
        <v>0.16700000000000001</v>
      </c>
      <c r="P105" s="8">
        <v>0.161</v>
      </c>
      <c r="Q105" s="8">
        <v>0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7" spans="1:28" x14ac:dyDescent="0.35">
      <c r="A107" s="11"/>
      <c r="B107" s="7"/>
    </row>
    <row r="108" spans="1:28" x14ac:dyDescent="0.35">
      <c r="A108" s="11"/>
      <c r="B108" s="7"/>
    </row>
    <row r="109" spans="1:28" x14ac:dyDescent="0.35">
      <c r="A109" s="13"/>
      <c r="B109" s="1"/>
    </row>
    <row r="110" spans="1:28" x14ac:dyDescent="0.35">
      <c r="A110" s="13"/>
      <c r="B110" s="1"/>
    </row>
    <row r="111" spans="1:28" x14ac:dyDescent="0.35">
      <c r="A111" s="13"/>
      <c r="B111" s="1"/>
    </row>
    <row r="114" spans="1:2" x14ac:dyDescent="0.35">
      <c r="A114" s="13"/>
      <c r="B114" s="1"/>
    </row>
    <row r="115" spans="1:2" x14ac:dyDescent="0.35">
      <c r="A115" s="11"/>
      <c r="B115" s="1"/>
    </row>
  </sheetData>
  <mergeCells count="27">
    <mergeCell ref="A100:A102"/>
    <mergeCell ref="A103:A105"/>
    <mergeCell ref="A50:A52"/>
    <mergeCell ref="A53:A55"/>
    <mergeCell ref="A56:A58"/>
    <mergeCell ref="A89:A91"/>
    <mergeCell ref="A92:A94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927A-7507-4600-963D-516EA4EF2AD3}">
  <dimension ref="A1:AT4"/>
  <sheetViews>
    <sheetView workbookViewId="0">
      <selection activeCell="O4" sqref="O4"/>
    </sheetView>
  </sheetViews>
  <sheetFormatPr baseColWidth="10" defaultRowHeight="14.5" x14ac:dyDescent="0.35"/>
  <cols>
    <col min="1" max="1" width="40.54296875" customWidth="1"/>
    <col min="2" max="10" width="0" hidden="1" customWidth="1"/>
  </cols>
  <sheetData>
    <row r="1" spans="1:46" ht="39.5" customHeight="1" x14ac:dyDescent="0.35">
      <c r="A1" s="20" t="s">
        <v>53</v>
      </c>
    </row>
    <row r="2" spans="1:46" ht="39.5" customHeight="1" x14ac:dyDescent="0.35">
      <c r="A2" s="21" t="s">
        <v>54</v>
      </c>
    </row>
    <row r="3" spans="1:46" x14ac:dyDescent="0.35">
      <c r="A3" s="42"/>
      <c r="B3" s="43">
        <v>43922</v>
      </c>
      <c r="C3" s="43">
        <v>43952</v>
      </c>
      <c r="D3" s="43">
        <v>43983</v>
      </c>
      <c r="E3" s="43">
        <v>44013</v>
      </c>
      <c r="F3" s="43">
        <v>44044</v>
      </c>
      <c r="G3" s="43">
        <v>44075</v>
      </c>
      <c r="H3" s="43">
        <v>44105</v>
      </c>
      <c r="I3" s="43">
        <v>44136</v>
      </c>
      <c r="J3" s="43">
        <v>44166</v>
      </c>
      <c r="K3" s="43">
        <v>44197</v>
      </c>
      <c r="L3" s="43">
        <v>44228</v>
      </c>
      <c r="M3" s="43">
        <v>44256</v>
      </c>
      <c r="N3" s="43">
        <v>44287</v>
      </c>
      <c r="O3" s="43">
        <v>44317</v>
      </c>
      <c r="P3" s="43">
        <v>44348</v>
      </c>
      <c r="Q3" s="43">
        <v>44378</v>
      </c>
      <c r="R3" s="43">
        <v>44409</v>
      </c>
      <c r="S3" s="43">
        <v>44440</v>
      </c>
      <c r="T3" s="43">
        <v>44470</v>
      </c>
      <c r="U3" s="43">
        <v>44501</v>
      </c>
      <c r="V3" s="43">
        <v>44531</v>
      </c>
      <c r="W3" s="43">
        <v>44562</v>
      </c>
      <c r="X3" s="43">
        <v>44593</v>
      </c>
      <c r="Y3" s="43">
        <v>44621</v>
      </c>
      <c r="Z3" s="43">
        <v>44652</v>
      </c>
      <c r="AA3" s="43">
        <v>44682</v>
      </c>
      <c r="AB3" s="43">
        <v>44713</v>
      </c>
      <c r="AC3" s="43">
        <v>44743</v>
      </c>
      <c r="AD3" s="43">
        <v>44774</v>
      </c>
      <c r="AE3" s="43">
        <v>44805</v>
      </c>
      <c r="AF3" s="43">
        <v>44835</v>
      </c>
      <c r="AG3" s="43">
        <v>44866</v>
      </c>
      <c r="AH3" s="43">
        <v>44896</v>
      </c>
      <c r="AI3" s="43">
        <v>44927</v>
      </c>
      <c r="AJ3" s="43">
        <v>44958</v>
      </c>
      <c r="AK3" s="43">
        <v>44986</v>
      </c>
      <c r="AL3" s="43">
        <v>45017</v>
      </c>
      <c r="AM3" s="43">
        <v>45047</v>
      </c>
      <c r="AN3" s="43">
        <v>45078</v>
      </c>
      <c r="AO3" s="43">
        <v>45108</v>
      </c>
      <c r="AP3" s="43">
        <v>45139</v>
      </c>
      <c r="AQ3" s="43">
        <v>45170</v>
      </c>
      <c r="AR3" s="43">
        <v>45200</v>
      </c>
      <c r="AS3" s="43">
        <v>45231</v>
      </c>
      <c r="AT3" s="43">
        <v>45261</v>
      </c>
    </row>
    <row r="4" spans="1:46" ht="26" x14ac:dyDescent="0.35">
      <c r="A4" s="44" t="s">
        <v>55</v>
      </c>
      <c r="B4" s="45">
        <v>0.96499999999999997</v>
      </c>
      <c r="C4" s="45">
        <v>0.98399999999999999</v>
      </c>
      <c r="D4" s="45">
        <v>0.95099999999999996</v>
      </c>
      <c r="E4" s="45">
        <v>0.96099999999999997</v>
      </c>
      <c r="F4" s="45">
        <v>0.99</v>
      </c>
      <c r="G4" s="45">
        <v>0.97799999999999998</v>
      </c>
      <c r="H4" s="45">
        <v>0.99199999999999999</v>
      </c>
      <c r="I4" s="45">
        <v>0.99399999999999999</v>
      </c>
      <c r="J4" s="45">
        <v>0.997</v>
      </c>
      <c r="K4" s="45">
        <v>0.97</v>
      </c>
      <c r="L4" s="45">
        <v>0.99099999999999999</v>
      </c>
      <c r="M4" s="45">
        <v>0.99</v>
      </c>
      <c r="N4" s="45">
        <v>0.98599999999999999</v>
      </c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B5DA-90D3-4548-829B-055FCE6A6525}">
  <dimension ref="A1:V10"/>
  <sheetViews>
    <sheetView workbookViewId="0">
      <selection activeCell="P11" sqref="P11"/>
    </sheetView>
  </sheetViews>
  <sheetFormatPr baseColWidth="10" defaultRowHeight="14.5" x14ac:dyDescent="0.35"/>
  <cols>
    <col min="1" max="1" width="40.54296875" customWidth="1"/>
    <col min="2" max="10" width="0" hidden="1" customWidth="1"/>
  </cols>
  <sheetData>
    <row r="1" spans="1:22" ht="39.5" customHeight="1" x14ac:dyDescent="0.35">
      <c r="A1" s="20" t="s">
        <v>56</v>
      </c>
      <c r="B1" s="46"/>
      <c r="C1" s="46"/>
      <c r="D1" s="46"/>
      <c r="E1" s="46"/>
      <c r="F1" s="46"/>
      <c r="G1" s="46"/>
      <c r="H1" s="46"/>
      <c r="I1" s="46"/>
      <c r="J1" s="46"/>
    </row>
    <row r="2" spans="1:22" ht="39.5" customHeight="1" x14ac:dyDescent="0.35">
      <c r="A2" s="21" t="s">
        <v>57</v>
      </c>
      <c r="B2" s="46"/>
      <c r="C2" s="46"/>
      <c r="D2" s="46"/>
      <c r="E2" s="46"/>
      <c r="F2" s="46"/>
      <c r="G2" s="46"/>
      <c r="H2" s="46"/>
      <c r="I2" s="46"/>
      <c r="J2" s="46"/>
    </row>
    <row r="3" spans="1:22" ht="15" thickBot="1" x14ac:dyDescent="0.4">
      <c r="B3" s="43">
        <v>43922</v>
      </c>
      <c r="C3" s="43">
        <v>43952</v>
      </c>
      <c r="D3" s="43">
        <v>43983</v>
      </c>
      <c r="E3" s="43">
        <v>44013</v>
      </c>
      <c r="F3" s="43">
        <v>44044</v>
      </c>
      <c r="G3" s="43">
        <v>44075</v>
      </c>
      <c r="H3" s="43">
        <v>44105</v>
      </c>
      <c r="I3" s="43">
        <v>44136</v>
      </c>
      <c r="J3" s="43">
        <v>44166</v>
      </c>
      <c r="K3" s="43">
        <v>44197</v>
      </c>
      <c r="L3" s="43">
        <v>44228</v>
      </c>
      <c r="M3" s="43">
        <v>44256</v>
      </c>
      <c r="N3" s="43">
        <v>44287</v>
      </c>
      <c r="O3" s="43">
        <v>44317</v>
      </c>
      <c r="P3" s="43">
        <v>44348</v>
      </c>
      <c r="Q3" s="43">
        <v>44378</v>
      </c>
      <c r="R3" s="43">
        <v>44409</v>
      </c>
      <c r="S3" s="43">
        <v>44440</v>
      </c>
      <c r="T3" s="43">
        <v>44470</v>
      </c>
      <c r="U3" s="43">
        <v>44501</v>
      </c>
      <c r="V3" s="43">
        <v>44531</v>
      </c>
    </row>
    <row r="4" spans="1:22" ht="15" thickBot="1" x14ac:dyDescent="0.4">
      <c r="A4" s="47" t="s">
        <v>58</v>
      </c>
      <c r="B4" s="48">
        <v>1</v>
      </c>
      <c r="C4" s="48">
        <v>1</v>
      </c>
      <c r="D4" s="48">
        <v>0.96699999999999997</v>
      </c>
      <c r="E4" s="48">
        <v>1</v>
      </c>
      <c r="F4" s="48">
        <v>1</v>
      </c>
      <c r="G4" s="48">
        <v>1</v>
      </c>
      <c r="H4" s="48">
        <v>1</v>
      </c>
      <c r="I4" s="48">
        <v>1</v>
      </c>
      <c r="J4" s="48">
        <v>1</v>
      </c>
      <c r="K4" s="53">
        <v>1</v>
      </c>
      <c r="L4" s="53">
        <v>1</v>
      </c>
      <c r="M4" s="53">
        <v>1</v>
      </c>
      <c r="N4" s="53">
        <v>0.97</v>
      </c>
      <c r="O4" s="53">
        <v>1</v>
      </c>
      <c r="P4" s="53">
        <v>1</v>
      </c>
      <c r="Q4" s="53"/>
      <c r="R4" s="53"/>
      <c r="S4" s="53"/>
      <c r="T4" s="53"/>
      <c r="U4" s="53"/>
      <c r="V4" s="53"/>
    </row>
    <row r="5" spans="1:22" ht="15" thickBot="1" x14ac:dyDescent="0.4">
      <c r="A5" s="47" t="s">
        <v>59</v>
      </c>
      <c r="B5" s="48">
        <v>0.96699999999999997</v>
      </c>
      <c r="C5" s="48">
        <v>1</v>
      </c>
      <c r="D5" s="48">
        <v>0.96699999999999997</v>
      </c>
      <c r="E5" s="48">
        <v>1</v>
      </c>
      <c r="F5" s="48">
        <v>1</v>
      </c>
      <c r="G5" s="48">
        <v>1</v>
      </c>
      <c r="H5" s="48">
        <v>1</v>
      </c>
      <c r="I5" s="48">
        <v>1</v>
      </c>
      <c r="J5" s="48">
        <v>1</v>
      </c>
      <c r="K5" s="53">
        <v>1</v>
      </c>
      <c r="L5" s="53">
        <v>1</v>
      </c>
      <c r="M5" s="53">
        <v>1</v>
      </c>
      <c r="N5" s="53">
        <v>1</v>
      </c>
      <c r="O5" s="53">
        <v>1</v>
      </c>
      <c r="P5" s="53">
        <v>1</v>
      </c>
      <c r="Q5" s="53"/>
      <c r="R5" s="53"/>
      <c r="S5" s="53"/>
      <c r="T5" s="53"/>
      <c r="U5" s="53"/>
      <c r="V5" s="53"/>
    </row>
    <row r="6" spans="1:22" ht="15" thickBot="1" x14ac:dyDescent="0.4">
      <c r="A6" s="47" t="s">
        <v>60</v>
      </c>
      <c r="B6" s="48">
        <v>0.999</v>
      </c>
      <c r="C6" s="48">
        <v>0.995</v>
      </c>
      <c r="D6" s="48">
        <v>0.99</v>
      </c>
      <c r="E6" s="48">
        <v>0.98499999999999999</v>
      </c>
      <c r="F6" s="48">
        <v>0.999</v>
      </c>
      <c r="G6" s="48">
        <v>0.997</v>
      </c>
      <c r="H6" s="48">
        <v>0.995</v>
      </c>
      <c r="I6" s="48">
        <v>1</v>
      </c>
      <c r="J6" s="48">
        <v>0.995</v>
      </c>
      <c r="K6" s="53">
        <v>1</v>
      </c>
      <c r="L6" s="53">
        <v>1</v>
      </c>
      <c r="M6" s="53">
        <v>0.99870000000000003</v>
      </c>
      <c r="N6" s="53">
        <v>0.99199999999999999</v>
      </c>
      <c r="O6" s="53">
        <v>0.999</v>
      </c>
      <c r="P6" s="53">
        <v>1</v>
      </c>
      <c r="Q6" s="53"/>
      <c r="R6" s="53"/>
      <c r="S6" s="53"/>
      <c r="T6" s="53"/>
      <c r="U6" s="53"/>
      <c r="V6" s="53"/>
    </row>
    <row r="7" spans="1:22" ht="15" thickBot="1" x14ac:dyDescent="0.4">
      <c r="A7" s="47" t="s">
        <v>61</v>
      </c>
      <c r="B7" s="48">
        <v>1</v>
      </c>
      <c r="C7" s="48">
        <v>1</v>
      </c>
      <c r="D7" s="48">
        <v>0.998</v>
      </c>
      <c r="E7" s="48">
        <v>1</v>
      </c>
      <c r="F7" s="48">
        <v>0.999</v>
      </c>
      <c r="G7" s="48">
        <v>0.96899999999999997</v>
      </c>
      <c r="H7" s="48">
        <v>0.997</v>
      </c>
      <c r="I7" s="48">
        <v>1</v>
      </c>
      <c r="J7" s="48">
        <v>0.997</v>
      </c>
      <c r="K7" s="53">
        <v>0.99870000000000003</v>
      </c>
      <c r="L7" s="53">
        <v>0.99960000000000004</v>
      </c>
      <c r="M7" s="53">
        <v>0.99829999999999997</v>
      </c>
      <c r="N7" s="53">
        <v>0.99860000000000004</v>
      </c>
      <c r="O7" s="53">
        <v>0.997</v>
      </c>
      <c r="P7" s="53">
        <v>0.997</v>
      </c>
      <c r="Q7" s="53"/>
      <c r="R7" s="53"/>
      <c r="S7" s="53"/>
      <c r="T7" s="53"/>
      <c r="U7" s="53"/>
      <c r="V7" s="53"/>
    </row>
    <row r="8" spans="1:22" ht="15" thickBot="1" x14ac:dyDescent="0.4">
      <c r="A8" s="47" t="s">
        <v>62</v>
      </c>
      <c r="B8" s="48">
        <v>0.86</v>
      </c>
      <c r="C8" s="48">
        <v>0.93</v>
      </c>
      <c r="D8" s="48">
        <v>1</v>
      </c>
      <c r="E8" s="48">
        <v>1</v>
      </c>
      <c r="F8" s="48">
        <v>1</v>
      </c>
      <c r="G8" s="48">
        <v>1</v>
      </c>
      <c r="H8" s="48">
        <v>1</v>
      </c>
      <c r="I8" s="48">
        <v>1</v>
      </c>
      <c r="J8" s="48">
        <v>1</v>
      </c>
      <c r="K8" s="53">
        <v>0.997</v>
      </c>
      <c r="L8" s="53">
        <v>1</v>
      </c>
      <c r="M8" s="53">
        <v>0.87</v>
      </c>
      <c r="N8" s="53">
        <v>1</v>
      </c>
      <c r="O8" s="53">
        <v>1</v>
      </c>
      <c r="P8" s="53">
        <v>1</v>
      </c>
      <c r="Q8" s="53"/>
      <c r="R8" s="53"/>
      <c r="S8" s="53"/>
      <c r="T8" s="53"/>
      <c r="U8" s="53"/>
      <c r="V8" s="53"/>
    </row>
    <row r="9" spans="1:22" ht="15" thickBot="1" x14ac:dyDescent="0.4">
      <c r="A9" s="49" t="s">
        <v>63</v>
      </c>
      <c r="B9" s="48">
        <v>1</v>
      </c>
      <c r="C9" s="48">
        <v>1</v>
      </c>
      <c r="D9" s="48">
        <v>0.97899999999999998</v>
      </c>
      <c r="E9" s="48">
        <v>0.999</v>
      </c>
      <c r="F9" s="48">
        <v>0.999</v>
      </c>
      <c r="G9" s="48">
        <v>0.96799999999999997</v>
      </c>
      <c r="H9" s="48">
        <v>0.997</v>
      </c>
      <c r="I9" s="48">
        <v>1</v>
      </c>
      <c r="J9" s="48">
        <v>0.997</v>
      </c>
      <c r="K9" s="53">
        <v>0.99870000000000003</v>
      </c>
      <c r="L9" s="53">
        <v>1</v>
      </c>
      <c r="M9" s="53">
        <v>0.99870000000000003</v>
      </c>
      <c r="N9" s="53">
        <v>0.99860000000000004</v>
      </c>
      <c r="O9" s="53">
        <v>0.997</v>
      </c>
      <c r="P9" s="53">
        <v>0.998</v>
      </c>
      <c r="Q9" s="53"/>
      <c r="R9" s="53"/>
      <c r="S9" s="53"/>
      <c r="T9" s="53"/>
      <c r="U9" s="53"/>
      <c r="V9" s="53"/>
    </row>
    <row r="10" spans="1:22" ht="15" thickBot="1" x14ac:dyDescent="0.4">
      <c r="A10" s="49" t="s">
        <v>64</v>
      </c>
      <c r="B10" s="48">
        <v>1</v>
      </c>
      <c r="C10" s="48">
        <v>1</v>
      </c>
      <c r="D10" s="48">
        <v>0.97799999999999998</v>
      </c>
      <c r="E10" s="48">
        <v>1</v>
      </c>
      <c r="F10" s="48">
        <v>0.999</v>
      </c>
      <c r="G10" s="48">
        <v>1</v>
      </c>
      <c r="H10" s="48">
        <v>0.997</v>
      </c>
      <c r="I10" s="48">
        <v>1</v>
      </c>
      <c r="J10" s="48">
        <v>0.997</v>
      </c>
      <c r="K10" s="53">
        <v>0.99870000000000003</v>
      </c>
      <c r="L10" s="53">
        <v>1</v>
      </c>
      <c r="M10" s="53">
        <v>0.99870000000000003</v>
      </c>
      <c r="N10" s="53">
        <v>0.99860000000000004</v>
      </c>
      <c r="O10" s="53">
        <v>0.997</v>
      </c>
      <c r="P10" s="53">
        <v>0.998</v>
      </c>
      <c r="Q10" s="53"/>
      <c r="R10" s="53"/>
      <c r="S10" s="53"/>
      <c r="T10" s="53"/>
      <c r="U10" s="53"/>
      <c r="V10" s="5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7933-167F-4716-BE9F-03BD72069189}">
  <dimension ref="A1:V4"/>
  <sheetViews>
    <sheetView workbookViewId="0">
      <selection activeCell="P5" sqref="P5"/>
    </sheetView>
  </sheetViews>
  <sheetFormatPr baseColWidth="10" defaultRowHeight="14.5" x14ac:dyDescent="0.35"/>
  <cols>
    <col min="1" max="1" width="40.54296875" customWidth="1"/>
    <col min="2" max="10" width="0" hidden="1" customWidth="1"/>
  </cols>
  <sheetData>
    <row r="1" spans="1:22" ht="39.5" customHeight="1" x14ac:dyDescent="0.35">
      <c r="A1" s="20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22" ht="39.5" customHeight="1" x14ac:dyDescent="0.35">
      <c r="A2" s="21" t="s">
        <v>66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22" ht="15" thickBot="1" x14ac:dyDescent="0.4">
      <c r="B3" s="43">
        <v>43922</v>
      </c>
      <c r="C3" s="43">
        <v>43952</v>
      </c>
      <c r="D3" s="43">
        <v>43983</v>
      </c>
      <c r="E3" s="43">
        <v>44013</v>
      </c>
      <c r="F3" s="43">
        <v>44044</v>
      </c>
      <c r="G3" s="43">
        <v>44075</v>
      </c>
      <c r="H3" s="43">
        <v>44105</v>
      </c>
      <c r="I3" s="43">
        <v>44136</v>
      </c>
      <c r="J3" s="43">
        <v>44166</v>
      </c>
      <c r="K3" s="43">
        <v>44197</v>
      </c>
      <c r="L3" s="43">
        <v>44228</v>
      </c>
      <c r="M3" s="43">
        <v>44256</v>
      </c>
      <c r="N3" s="43">
        <v>44287</v>
      </c>
      <c r="O3" s="43">
        <v>44317</v>
      </c>
      <c r="P3" s="43">
        <v>44348</v>
      </c>
      <c r="Q3" s="43">
        <v>44378</v>
      </c>
      <c r="R3" s="43">
        <v>44409</v>
      </c>
      <c r="S3" s="43">
        <v>44440</v>
      </c>
      <c r="T3" s="43">
        <v>44470</v>
      </c>
      <c r="U3" s="43">
        <v>44501</v>
      </c>
      <c r="V3" s="43">
        <v>44531</v>
      </c>
    </row>
    <row r="4" spans="1:22" ht="26" customHeight="1" thickBot="1" x14ac:dyDescent="0.4">
      <c r="A4" s="50" t="s">
        <v>67</v>
      </c>
      <c r="B4" s="51">
        <v>1</v>
      </c>
      <c r="C4" s="51">
        <v>1</v>
      </c>
      <c r="D4" s="51">
        <v>1</v>
      </c>
      <c r="E4" s="51">
        <v>1</v>
      </c>
      <c r="F4" s="51">
        <v>1</v>
      </c>
      <c r="G4" s="51">
        <v>1</v>
      </c>
      <c r="H4" s="51">
        <v>1</v>
      </c>
      <c r="I4" s="51">
        <v>1</v>
      </c>
      <c r="J4" s="51">
        <v>1</v>
      </c>
      <c r="K4" s="51">
        <v>1</v>
      </c>
      <c r="L4" s="51">
        <v>1</v>
      </c>
      <c r="M4" s="51">
        <v>1</v>
      </c>
      <c r="N4" s="51">
        <v>1</v>
      </c>
      <c r="O4" s="51">
        <v>1</v>
      </c>
      <c r="P4" s="51">
        <v>1</v>
      </c>
      <c r="Q4" s="51"/>
      <c r="R4" s="51"/>
      <c r="S4" s="51"/>
      <c r="T4" s="51"/>
      <c r="U4" s="51"/>
      <c r="V4" s="5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E6153-A84A-459E-AAD7-26847DC64AB9}">
  <dimension ref="A1:V10"/>
  <sheetViews>
    <sheetView workbookViewId="0">
      <selection activeCell="P12" sqref="P12"/>
    </sheetView>
  </sheetViews>
  <sheetFormatPr baseColWidth="10" defaultRowHeight="14.5" x14ac:dyDescent="0.35"/>
  <cols>
    <col min="1" max="1" width="40.54296875" customWidth="1"/>
    <col min="2" max="10" width="0" hidden="1" customWidth="1"/>
  </cols>
  <sheetData>
    <row r="1" spans="1:22" ht="39.5" customHeight="1" x14ac:dyDescent="0.35">
      <c r="A1" s="20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22" ht="39.5" customHeight="1" x14ac:dyDescent="0.35">
      <c r="A2" s="21" t="s">
        <v>69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22" ht="15" thickBot="1" x14ac:dyDescent="0.4">
      <c r="B3" s="43">
        <v>43922</v>
      </c>
      <c r="C3" s="43">
        <v>43952</v>
      </c>
      <c r="D3" s="43">
        <v>43983</v>
      </c>
      <c r="E3" s="43">
        <v>44013</v>
      </c>
      <c r="F3" s="43">
        <v>44044</v>
      </c>
      <c r="G3" s="43">
        <v>44075</v>
      </c>
      <c r="H3" s="43">
        <v>44105</v>
      </c>
      <c r="I3" s="43">
        <v>44136</v>
      </c>
      <c r="J3" s="43">
        <v>44166</v>
      </c>
      <c r="K3" s="43">
        <v>44197</v>
      </c>
      <c r="L3" s="43">
        <v>44228</v>
      </c>
      <c r="M3" s="43">
        <v>44256</v>
      </c>
      <c r="N3" s="43">
        <v>44287</v>
      </c>
      <c r="O3" s="43">
        <v>44317</v>
      </c>
      <c r="P3" s="43">
        <v>44348</v>
      </c>
      <c r="Q3" s="43">
        <v>44378</v>
      </c>
      <c r="R3" s="43">
        <v>44409</v>
      </c>
      <c r="S3" s="43">
        <v>44440</v>
      </c>
      <c r="T3" s="43">
        <v>44470</v>
      </c>
      <c r="U3" s="43">
        <v>44501</v>
      </c>
      <c r="V3" s="43">
        <v>44531</v>
      </c>
    </row>
    <row r="4" spans="1:22" ht="15" customHeight="1" thickBot="1" x14ac:dyDescent="0.4">
      <c r="A4" s="47" t="s">
        <v>70</v>
      </c>
      <c r="B4" s="51">
        <v>1</v>
      </c>
      <c r="C4" s="52">
        <v>1</v>
      </c>
      <c r="D4" s="52">
        <v>1</v>
      </c>
      <c r="E4" s="52">
        <v>1</v>
      </c>
      <c r="F4" s="52">
        <v>1</v>
      </c>
      <c r="G4" s="52">
        <v>1</v>
      </c>
      <c r="H4" s="52">
        <v>1</v>
      </c>
      <c r="I4" s="52">
        <v>1</v>
      </c>
      <c r="J4" s="52">
        <v>1</v>
      </c>
      <c r="K4" s="52">
        <v>1</v>
      </c>
      <c r="L4" s="52">
        <v>1</v>
      </c>
      <c r="M4" s="52">
        <v>1</v>
      </c>
      <c r="N4" s="52">
        <v>1</v>
      </c>
      <c r="O4" s="52">
        <v>1</v>
      </c>
      <c r="P4" s="52">
        <v>1</v>
      </c>
      <c r="Q4" s="52"/>
      <c r="R4" s="52"/>
      <c r="S4" s="52"/>
      <c r="T4" s="52"/>
      <c r="U4" s="52"/>
      <c r="V4" s="52"/>
    </row>
    <row r="5" spans="1:22" ht="15" customHeight="1" thickBot="1" x14ac:dyDescent="0.4">
      <c r="A5" s="47" t="s">
        <v>71</v>
      </c>
      <c r="B5" s="51">
        <v>1</v>
      </c>
      <c r="C5" s="52">
        <v>1</v>
      </c>
      <c r="D5" s="52">
        <v>1</v>
      </c>
      <c r="E5" s="52">
        <v>1</v>
      </c>
      <c r="F5" s="52">
        <v>1</v>
      </c>
      <c r="G5" s="52">
        <v>1</v>
      </c>
      <c r="H5" s="52">
        <v>1</v>
      </c>
      <c r="I5" s="52">
        <v>1</v>
      </c>
      <c r="J5" s="52">
        <v>1</v>
      </c>
      <c r="K5" s="52">
        <v>1</v>
      </c>
      <c r="L5" s="52">
        <v>1</v>
      </c>
      <c r="M5" s="52">
        <v>1</v>
      </c>
      <c r="N5" s="52">
        <v>1</v>
      </c>
      <c r="O5" s="52">
        <v>1</v>
      </c>
      <c r="P5" s="52">
        <v>1</v>
      </c>
      <c r="Q5" s="52"/>
      <c r="R5" s="52"/>
      <c r="S5" s="52"/>
      <c r="T5" s="52"/>
      <c r="U5" s="52"/>
      <c r="V5" s="52"/>
    </row>
    <row r="6" spans="1:22" ht="15" customHeight="1" thickBot="1" x14ac:dyDescent="0.4">
      <c r="A6" s="47" t="s">
        <v>72</v>
      </c>
      <c r="B6" s="51">
        <v>1</v>
      </c>
      <c r="C6" s="52">
        <v>1</v>
      </c>
      <c r="D6" s="52">
        <v>1</v>
      </c>
      <c r="E6" s="52">
        <v>1</v>
      </c>
      <c r="F6" s="52">
        <v>1</v>
      </c>
      <c r="G6" s="52">
        <v>1</v>
      </c>
      <c r="H6" s="52">
        <v>1</v>
      </c>
      <c r="I6" s="52">
        <v>1</v>
      </c>
      <c r="J6" s="52">
        <v>1</v>
      </c>
      <c r="K6" s="52">
        <v>1</v>
      </c>
      <c r="L6" s="52">
        <v>1</v>
      </c>
      <c r="M6" s="52">
        <v>1</v>
      </c>
      <c r="N6" s="52">
        <v>1</v>
      </c>
      <c r="O6" s="52">
        <v>1</v>
      </c>
      <c r="P6" s="52">
        <v>1</v>
      </c>
      <c r="Q6" s="52"/>
      <c r="R6" s="52"/>
      <c r="S6" s="52"/>
      <c r="T6" s="52"/>
      <c r="U6" s="52"/>
      <c r="V6" s="52"/>
    </row>
    <row r="7" spans="1:22" ht="15" customHeight="1" thickBot="1" x14ac:dyDescent="0.4">
      <c r="A7" s="47" t="s">
        <v>73</v>
      </c>
      <c r="B7" s="51">
        <v>1</v>
      </c>
      <c r="C7" s="52">
        <v>1</v>
      </c>
      <c r="D7" s="52">
        <v>1</v>
      </c>
      <c r="E7" s="52">
        <v>1</v>
      </c>
      <c r="F7" s="52">
        <v>1</v>
      </c>
      <c r="G7" s="52">
        <v>1</v>
      </c>
      <c r="H7" s="52">
        <v>1</v>
      </c>
      <c r="I7" s="52">
        <v>1</v>
      </c>
      <c r="J7" s="52">
        <v>1</v>
      </c>
      <c r="K7" s="52">
        <v>1</v>
      </c>
      <c r="L7" s="52">
        <v>1</v>
      </c>
      <c r="M7" s="52">
        <v>1</v>
      </c>
      <c r="N7" s="52">
        <v>1</v>
      </c>
      <c r="O7" s="52">
        <v>1</v>
      </c>
      <c r="P7" s="52">
        <v>1</v>
      </c>
      <c r="Q7" s="52"/>
      <c r="R7" s="52"/>
      <c r="S7" s="52"/>
      <c r="T7" s="52"/>
      <c r="U7" s="52"/>
      <c r="V7" s="52"/>
    </row>
    <row r="8" spans="1:22" ht="15" customHeight="1" thickBot="1" x14ac:dyDescent="0.4">
      <c r="A8" s="47" t="s">
        <v>74</v>
      </c>
      <c r="B8" s="51">
        <v>1</v>
      </c>
      <c r="C8" s="52">
        <v>1</v>
      </c>
      <c r="D8" s="52">
        <v>1</v>
      </c>
      <c r="E8" s="52">
        <v>1</v>
      </c>
      <c r="F8" s="52">
        <v>1</v>
      </c>
      <c r="G8" s="52">
        <v>1</v>
      </c>
      <c r="H8" s="52">
        <v>1</v>
      </c>
      <c r="I8" s="52">
        <v>1</v>
      </c>
      <c r="J8" s="52">
        <v>1</v>
      </c>
      <c r="K8" s="52">
        <v>1</v>
      </c>
      <c r="L8" s="52">
        <v>1</v>
      </c>
      <c r="M8" s="52">
        <v>1</v>
      </c>
      <c r="N8" s="52">
        <v>1</v>
      </c>
      <c r="O8" s="52">
        <v>1</v>
      </c>
      <c r="P8" s="52">
        <v>1</v>
      </c>
      <c r="Q8" s="52"/>
      <c r="R8" s="52"/>
      <c r="S8" s="52"/>
      <c r="T8" s="52"/>
      <c r="U8" s="52"/>
      <c r="V8" s="52"/>
    </row>
    <row r="9" spans="1:22" ht="15" customHeight="1" thickBot="1" x14ac:dyDescent="0.4">
      <c r="A9" s="49" t="s">
        <v>75</v>
      </c>
      <c r="B9" s="51">
        <v>1</v>
      </c>
      <c r="C9" s="52">
        <v>1</v>
      </c>
      <c r="D9" s="52">
        <v>1</v>
      </c>
      <c r="E9" s="52">
        <v>1</v>
      </c>
      <c r="F9" s="52">
        <v>1</v>
      </c>
      <c r="G9" s="52">
        <v>1</v>
      </c>
      <c r="H9" s="52">
        <v>1</v>
      </c>
      <c r="I9" s="52">
        <v>1</v>
      </c>
      <c r="J9" s="52">
        <v>1</v>
      </c>
      <c r="K9" s="52">
        <v>1</v>
      </c>
      <c r="L9" s="52">
        <v>1</v>
      </c>
      <c r="M9" s="52">
        <v>1</v>
      </c>
      <c r="N9" s="52">
        <v>1</v>
      </c>
      <c r="O9" s="52">
        <v>1</v>
      </c>
      <c r="P9" s="52">
        <v>1</v>
      </c>
      <c r="Q9" s="52"/>
      <c r="R9" s="52"/>
      <c r="S9" s="52"/>
      <c r="T9" s="52"/>
      <c r="U9" s="52"/>
      <c r="V9" s="52"/>
    </row>
    <row r="10" spans="1:22" ht="15" customHeight="1" thickBot="1" x14ac:dyDescent="0.4">
      <c r="A10" s="49" t="s">
        <v>76</v>
      </c>
      <c r="B10" s="51">
        <v>1</v>
      </c>
      <c r="C10" s="52">
        <v>1</v>
      </c>
      <c r="D10" s="52">
        <v>1</v>
      </c>
      <c r="E10" s="52">
        <v>1</v>
      </c>
      <c r="F10" s="52">
        <v>1</v>
      </c>
      <c r="G10" s="52">
        <v>1</v>
      </c>
      <c r="H10" s="52">
        <v>1</v>
      </c>
      <c r="I10" s="52">
        <v>1</v>
      </c>
      <c r="J10" s="52">
        <v>1</v>
      </c>
      <c r="K10" s="52">
        <v>1</v>
      </c>
      <c r="L10" s="52">
        <v>1</v>
      </c>
      <c r="M10" s="52">
        <v>1</v>
      </c>
      <c r="N10" s="52">
        <v>1</v>
      </c>
      <c r="O10" s="52">
        <v>1</v>
      </c>
      <c r="P10" s="52">
        <v>1</v>
      </c>
      <c r="Q10" s="52"/>
      <c r="R10" s="52"/>
      <c r="S10" s="52"/>
      <c r="T10" s="52"/>
      <c r="U10" s="52"/>
      <c r="V10" s="5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2"/>
  <sheetViews>
    <sheetView workbookViewId="0">
      <selection activeCell="G13" sqref="G13"/>
    </sheetView>
  </sheetViews>
  <sheetFormatPr baseColWidth="10" defaultRowHeight="14.5" x14ac:dyDescent="0.35"/>
  <cols>
    <col min="2" max="2" width="20.1796875" bestFit="1" customWidth="1"/>
    <col min="4" max="4" width="11.453125" style="30"/>
    <col min="6" max="6" width="18.1796875" customWidth="1"/>
    <col min="7" max="10" width="22.1796875" customWidth="1"/>
    <col min="11" max="11" width="22.1796875" bestFit="1" customWidth="1"/>
    <col min="12" max="12" width="22.1796875" customWidth="1"/>
    <col min="13" max="13" width="12.54296875" customWidth="1"/>
    <col min="14" max="14" width="25.26953125" bestFit="1" customWidth="1"/>
    <col min="15" max="15" width="12.54296875" bestFit="1" customWidth="1"/>
  </cols>
  <sheetData>
    <row r="1" spans="1:12" ht="15" thickBot="1" x14ac:dyDescent="0.4">
      <c r="A1" t="s">
        <v>9</v>
      </c>
      <c r="B1" t="s">
        <v>10</v>
      </c>
      <c r="C1" t="s">
        <v>11</v>
      </c>
      <c r="D1" s="30" t="s">
        <v>12</v>
      </c>
      <c r="F1" s="23" t="s">
        <v>13</v>
      </c>
      <c r="G1" s="23" t="s">
        <v>10</v>
      </c>
      <c r="H1" s="23" t="s">
        <v>11</v>
      </c>
    </row>
    <row r="2" spans="1:12" x14ac:dyDescent="0.35">
      <c r="A2" s="24">
        <v>41365</v>
      </c>
      <c r="B2" s="25" t="s">
        <v>6</v>
      </c>
      <c r="C2" s="25" t="s">
        <v>1</v>
      </c>
      <c r="D2" s="31">
        <v>0.56666666666666665</v>
      </c>
      <c r="G2" t="s">
        <v>6</v>
      </c>
      <c r="J2" t="s">
        <v>7</v>
      </c>
    </row>
    <row r="3" spans="1:12" x14ac:dyDescent="0.35">
      <c r="A3" s="26">
        <v>41365</v>
      </c>
      <c r="B3" s="27" t="s">
        <v>6</v>
      </c>
      <c r="C3" s="27" t="s">
        <v>2</v>
      </c>
      <c r="D3" s="32">
        <v>0.23333333333333334</v>
      </c>
      <c r="F3" s="23" t="s">
        <v>9</v>
      </c>
      <c r="G3" t="s">
        <v>2</v>
      </c>
      <c r="H3" t="s">
        <v>3</v>
      </c>
      <c r="I3" t="s">
        <v>1</v>
      </c>
      <c r="J3" t="s">
        <v>2</v>
      </c>
      <c r="K3" t="s">
        <v>3</v>
      </c>
      <c r="L3" t="s">
        <v>1</v>
      </c>
    </row>
    <row r="4" spans="1:12" x14ac:dyDescent="0.35">
      <c r="A4" s="26">
        <v>41365</v>
      </c>
      <c r="B4" s="27" t="s">
        <v>6</v>
      </c>
      <c r="C4" s="27" t="s">
        <v>3</v>
      </c>
      <c r="D4" s="32">
        <v>0.2</v>
      </c>
      <c r="F4" s="22">
        <v>41365</v>
      </c>
      <c r="G4" s="30">
        <v>0.23333333333333334</v>
      </c>
      <c r="H4" s="30">
        <v>0.2</v>
      </c>
      <c r="I4" s="30">
        <v>0.56666666666666665</v>
      </c>
      <c r="J4" s="30">
        <v>0.3</v>
      </c>
      <c r="K4" s="30">
        <v>0.23333333333333334</v>
      </c>
      <c r="L4" s="30">
        <v>0.46666666666666667</v>
      </c>
    </row>
    <row r="5" spans="1:12" x14ac:dyDescent="0.35">
      <c r="A5" s="26">
        <v>41365</v>
      </c>
      <c r="B5" s="27" t="s">
        <v>7</v>
      </c>
      <c r="C5" s="27" t="s">
        <v>1</v>
      </c>
      <c r="D5" s="32">
        <v>0.46666666666666667</v>
      </c>
      <c r="F5" s="22">
        <v>41395</v>
      </c>
      <c r="G5" s="30">
        <v>0.129</v>
      </c>
      <c r="H5" s="30">
        <v>0.129</v>
      </c>
      <c r="I5" s="30">
        <v>0.74199999999999999</v>
      </c>
      <c r="J5" s="30">
        <v>0.22600000000000001</v>
      </c>
      <c r="K5" s="30">
        <v>0.22600000000000001</v>
      </c>
      <c r="L5" s="30">
        <v>0.54800000000000004</v>
      </c>
    </row>
    <row r="6" spans="1:12" x14ac:dyDescent="0.35">
      <c r="A6" s="26">
        <v>41365</v>
      </c>
      <c r="B6" s="27" t="s">
        <v>7</v>
      </c>
      <c r="C6" s="27" t="s">
        <v>2</v>
      </c>
      <c r="D6" s="32">
        <v>0.3</v>
      </c>
      <c r="F6" s="22">
        <v>41426</v>
      </c>
      <c r="G6" s="30">
        <v>0.3</v>
      </c>
      <c r="H6" s="30">
        <v>0</v>
      </c>
      <c r="I6" s="30">
        <v>0.7</v>
      </c>
      <c r="J6" s="30">
        <v>0.13300000000000001</v>
      </c>
      <c r="K6" s="30">
        <v>0.16700000000000001</v>
      </c>
      <c r="L6" s="30">
        <v>0.7</v>
      </c>
    </row>
    <row r="7" spans="1:12" ht="15" thickBot="1" x14ac:dyDescent="0.4">
      <c r="A7" s="28">
        <v>41365</v>
      </c>
      <c r="B7" s="29" t="s">
        <v>7</v>
      </c>
      <c r="C7" s="29" t="s">
        <v>3</v>
      </c>
      <c r="D7" s="33">
        <v>0.23333333333333334</v>
      </c>
      <c r="F7" s="22">
        <v>41457</v>
      </c>
      <c r="G7" s="30">
        <v>6.5000000000000002E-2</v>
      </c>
      <c r="H7" s="30">
        <v>3.2000000000000001E-2</v>
      </c>
      <c r="I7" s="30">
        <v>0.90300000000000002</v>
      </c>
      <c r="J7" s="30">
        <v>0</v>
      </c>
      <c r="K7" s="30">
        <v>6.5000000000000002E-2</v>
      </c>
      <c r="L7" s="30">
        <v>0.93500000000000005</v>
      </c>
    </row>
    <row r="8" spans="1:12" x14ac:dyDescent="0.35">
      <c r="A8" s="24">
        <f t="shared" ref="A8:A13" si="0">A2+30</f>
        <v>41395</v>
      </c>
      <c r="B8" s="25" t="s">
        <v>6</v>
      </c>
      <c r="C8" s="25" t="s">
        <v>1</v>
      </c>
      <c r="D8" s="31">
        <v>0.74199999999999999</v>
      </c>
      <c r="F8" s="22">
        <v>41488</v>
      </c>
      <c r="G8" s="30"/>
      <c r="H8" s="30"/>
      <c r="I8" s="30"/>
      <c r="J8" s="30"/>
      <c r="K8" s="30"/>
      <c r="L8" s="30"/>
    </row>
    <row r="9" spans="1:12" x14ac:dyDescent="0.35">
      <c r="A9" s="26">
        <f t="shared" si="0"/>
        <v>41395</v>
      </c>
      <c r="B9" s="27" t="s">
        <v>6</v>
      </c>
      <c r="C9" s="27" t="s">
        <v>2</v>
      </c>
      <c r="D9" s="32">
        <v>0.129</v>
      </c>
      <c r="F9" s="22">
        <v>41519</v>
      </c>
      <c r="G9" s="30"/>
      <c r="H9" s="30"/>
      <c r="I9" s="30"/>
      <c r="J9" s="30"/>
      <c r="K9" s="30"/>
      <c r="L9" s="30"/>
    </row>
    <row r="10" spans="1:12" x14ac:dyDescent="0.35">
      <c r="A10" s="26">
        <f t="shared" si="0"/>
        <v>41395</v>
      </c>
      <c r="B10" s="27" t="s">
        <v>6</v>
      </c>
      <c r="C10" s="27" t="s">
        <v>3</v>
      </c>
      <c r="D10" s="32">
        <v>0.129</v>
      </c>
      <c r="F10" s="22">
        <v>41550</v>
      </c>
      <c r="G10" s="30"/>
      <c r="H10" s="30"/>
      <c r="I10" s="30"/>
      <c r="J10" s="30"/>
      <c r="K10" s="30"/>
      <c r="L10" s="30"/>
    </row>
    <row r="11" spans="1:12" x14ac:dyDescent="0.35">
      <c r="A11" s="26">
        <f t="shared" si="0"/>
        <v>41395</v>
      </c>
      <c r="B11" s="27" t="s">
        <v>7</v>
      </c>
      <c r="C11" s="27" t="s">
        <v>1</v>
      </c>
      <c r="D11" s="32">
        <v>0.54800000000000004</v>
      </c>
      <c r="F11" s="22">
        <v>41581</v>
      </c>
      <c r="G11" s="30"/>
      <c r="H11" s="30"/>
      <c r="I11" s="30"/>
      <c r="J11" s="30"/>
      <c r="K11" s="30"/>
      <c r="L11" s="30"/>
    </row>
    <row r="12" spans="1:12" x14ac:dyDescent="0.35">
      <c r="A12" s="26">
        <f t="shared" si="0"/>
        <v>41395</v>
      </c>
      <c r="B12" s="27" t="s">
        <v>7</v>
      </c>
      <c r="C12" s="27" t="s">
        <v>2</v>
      </c>
      <c r="D12" s="32">
        <v>0.22600000000000001</v>
      </c>
      <c r="F12" s="22">
        <v>41612</v>
      </c>
      <c r="G12" s="30"/>
      <c r="H12" s="30"/>
      <c r="I12" s="30"/>
      <c r="J12" s="30"/>
      <c r="K12" s="30"/>
      <c r="L12" s="30"/>
    </row>
    <row r="13" spans="1:12" ht="15" thickBot="1" x14ac:dyDescent="0.4">
      <c r="A13" s="28">
        <f t="shared" si="0"/>
        <v>41395</v>
      </c>
      <c r="B13" s="29" t="s">
        <v>7</v>
      </c>
      <c r="C13" s="29" t="s">
        <v>3</v>
      </c>
      <c r="D13" s="33">
        <v>0.22600000000000001</v>
      </c>
    </row>
    <row r="14" spans="1:12" x14ac:dyDescent="0.35">
      <c r="A14" s="24">
        <f>A8+31</f>
        <v>41426</v>
      </c>
      <c r="B14" s="25" t="s">
        <v>6</v>
      </c>
      <c r="C14" s="25" t="s">
        <v>1</v>
      </c>
      <c r="D14" s="31">
        <v>0.7</v>
      </c>
    </row>
    <row r="15" spans="1:12" x14ac:dyDescent="0.35">
      <c r="A15" s="26">
        <f t="shared" ref="A15:A55" si="1">A9+31</f>
        <v>41426</v>
      </c>
      <c r="B15" s="27" t="s">
        <v>6</v>
      </c>
      <c r="C15" s="27" t="s">
        <v>2</v>
      </c>
      <c r="D15" s="32">
        <v>0.3</v>
      </c>
    </row>
    <row r="16" spans="1:12" x14ac:dyDescent="0.35">
      <c r="A16" s="26">
        <f t="shared" si="1"/>
        <v>41426</v>
      </c>
      <c r="B16" s="27" t="s">
        <v>6</v>
      </c>
      <c r="C16" s="27" t="s">
        <v>3</v>
      </c>
      <c r="D16" s="32">
        <v>0</v>
      </c>
    </row>
    <row r="17" spans="1:4" x14ac:dyDescent="0.35">
      <c r="A17" s="26">
        <f t="shared" si="1"/>
        <v>41426</v>
      </c>
      <c r="B17" s="27" t="s">
        <v>7</v>
      </c>
      <c r="C17" s="27" t="s">
        <v>1</v>
      </c>
      <c r="D17" s="32">
        <v>0.7</v>
      </c>
    </row>
    <row r="18" spans="1:4" x14ac:dyDescent="0.35">
      <c r="A18" s="26">
        <f t="shared" si="1"/>
        <v>41426</v>
      </c>
      <c r="B18" s="27" t="s">
        <v>7</v>
      </c>
      <c r="C18" s="27" t="s">
        <v>2</v>
      </c>
      <c r="D18" s="32">
        <v>0.13300000000000001</v>
      </c>
    </row>
    <row r="19" spans="1:4" ht="15" thickBot="1" x14ac:dyDescent="0.4">
      <c r="A19" s="28">
        <f t="shared" si="1"/>
        <v>41426</v>
      </c>
      <c r="B19" s="29" t="s">
        <v>7</v>
      </c>
      <c r="C19" s="29" t="s">
        <v>3</v>
      </c>
      <c r="D19" s="33">
        <v>0.16700000000000001</v>
      </c>
    </row>
    <row r="20" spans="1:4" x14ac:dyDescent="0.35">
      <c r="A20" s="24">
        <f t="shared" si="1"/>
        <v>41457</v>
      </c>
      <c r="B20" s="25" t="s">
        <v>6</v>
      </c>
      <c r="C20" s="25" t="s">
        <v>1</v>
      </c>
      <c r="D20" s="31">
        <v>0.90300000000000002</v>
      </c>
    </row>
    <row r="21" spans="1:4" x14ac:dyDescent="0.35">
      <c r="A21" s="26">
        <f t="shared" si="1"/>
        <v>41457</v>
      </c>
      <c r="B21" s="27" t="s">
        <v>6</v>
      </c>
      <c r="C21" s="27" t="s">
        <v>2</v>
      </c>
      <c r="D21" s="32">
        <v>6.5000000000000002E-2</v>
      </c>
    </row>
    <row r="22" spans="1:4" x14ac:dyDescent="0.35">
      <c r="A22" s="26">
        <f t="shared" si="1"/>
        <v>41457</v>
      </c>
      <c r="B22" s="27" t="s">
        <v>6</v>
      </c>
      <c r="C22" s="27" t="s">
        <v>3</v>
      </c>
      <c r="D22" s="32">
        <v>3.2000000000000001E-2</v>
      </c>
    </row>
    <row r="23" spans="1:4" x14ac:dyDescent="0.35">
      <c r="A23" s="26">
        <f t="shared" si="1"/>
        <v>41457</v>
      </c>
      <c r="B23" s="27" t="s">
        <v>7</v>
      </c>
      <c r="C23" s="27" t="s">
        <v>1</v>
      </c>
      <c r="D23" s="32">
        <v>0.93500000000000005</v>
      </c>
    </row>
    <row r="24" spans="1:4" x14ac:dyDescent="0.35">
      <c r="A24" s="26">
        <f t="shared" si="1"/>
        <v>41457</v>
      </c>
      <c r="B24" s="27" t="s">
        <v>7</v>
      </c>
      <c r="C24" s="27" t="s">
        <v>2</v>
      </c>
      <c r="D24" s="32">
        <v>0</v>
      </c>
    </row>
    <row r="25" spans="1:4" ht="15" thickBot="1" x14ac:dyDescent="0.4">
      <c r="A25" s="28">
        <f t="shared" si="1"/>
        <v>41457</v>
      </c>
      <c r="B25" s="29" t="s">
        <v>7</v>
      </c>
      <c r="C25" s="29" t="s">
        <v>3</v>
      </c>
      <c r="D25" s="33">
        <v>6.5000000000000002E-2</v>
      </c>
    </row>
    <row r="26" spans="1:4" x14ac:dyDescent="0.35">
      <c r="A26" s="24">
        <f t="shared" si="1"/>
        <v>41488</v>
      </c>
      <c r="B26" s="25" t="s">
        <v>6</v>
      </c>
      <c r="C26" s="25" t="s">
        <v>1</v>
      </c>
      <c r="D26" s="31"/>
    </row>
    <row r="27" spans="1:4" x14ac:dyDescent="0.35">
      <c r="A27" s="26">
        <f t="shared" si="1"/>
        <v>41488</v>
      </c>
      <c r="B27" s="27" t="s">
        <v>6</v>
      </c>
      <c r="C27" s="27" t="s">
        <v>2</v>
      </c>
      <c r="D27" s="32"/>
    </row>
    <row r="28" spans="1:4" x14ac:dyDescent="0.35">
      <c r="A28" s="26">
        <f t="shared" si="1"/>
        <v>41488</v>
      </c>
      <c r="B28" s="27" t="s">
        <v>6</v>
      </c>
      <c r="C28" s="27" t="s">
        <v>3</v>
      </c>
      <c r="D28" s="32"/>
    </row>
    <row r="29" spans="1:4" x14ac:dyDescent="0.35">
      <c r="A29" s="26">
        <f t="shared" si="1"/>
        <v>41488</v>
      </c>
      <c r="B29" s="27" t="s">
        <v>7</v>
      </c>
      <c r="C29" s="27" t="s">
        <v>1</v>
      </c>
      <c r="D29" s="32"/>
    </row>
    <row r="30" spans="1:4" x14ac:dyDescent="0.35">
      <c r="A30" s="26">
        <f t="shared" si="1"/>
        <v>41488</v>
      </c>
      <c r="B30" s="27" t="s">
        <v>7</v>
      </c>
      <c r="C30" s="27" t="s">
        <v>2</v>
      </c>
      <c r="D30" s="32"/>
    </row>
    <row r="31" spans="1:4" ht="15" thickBot="1" x14ac:dyDescent="0.4">
      <c r="A31" s="28">
        <f t="shared" si="1"/>
        <v>41488</v>
      </c>
      <c r="B31" s="29" t="s">
        <v>7</v>
      </c>
      <c r="C31" s="29" t="s">
        <v>3</v>
      </c>
      <c r="D31" s="33"/>
    </row>
    <row r="32" spans="1:4" x14ac:dyDescent="0.35">
      <c r="A32" s="24">
        <f t="shared" si="1"/>
        <v>41519</v>
      </c>
      <c r="B32" s="25" t="s">
        <v>6</v>
      </c>
      <c r="C32" s="25" t="s">
        <v>1</v>
      </c>
      <c r="D32" s="31"/>
    </row>
    <row r="33" spans="1:4" x14ac:dyDescent="0.35">
      <c r="A33" s="26">
        <f t="shared" si="1"/>
        <v>41519</v>
      </c>
      <c r="B33" s="27" t="s">
        <v>6</v>
      </c>
      <c r="C33" s="27" t="s">
        <v>2</v>
      </c>
      <c r="D33" s="32"/>
    </row>
    <row r="34" spans="1:4" x14ac:dyDescent="0.35">
      <c r="A34" s="26">
        <f t="shared" si="1"/>
        <v>41519</v>
      </c>
      <c r="B34" s="27" t="s">
        <v>6</v>
      </c>
      <c r="C34" s="27" t="s">
        <v>3</v>
      </c>
      <c r="D34" s="32"/>
    </row>
    <row r="35" spans="1:4" x14ac:dyDescent="0.35">
      <c r="A35" s="26">
        <f t="shared" si="1"/>
        <v>41519</v>
      </c>
      <c r="B35" s="27" t="s">
        <v>7</v>
      </c>
      <c r="C35" s="27" t="s">
        <v>1</v>
      </c>
      <c r="D35" s="32"/>
    </row>
    <row r="36" spans="1:4" x14ac:dyDescent="0.35">
      <c r="A36" s="26">
        <f t="shared" si="1"/>
        <v>41519</v>
      </c>
      <c r="B36" s="27" t="s">
        <v>7</v>
      </c>
      <c r="C36" s="27" t="s">
        <v>2</v>
      </c>
      <c r="D36" s="32"/>
    </row>
    <row r="37" spans="1:4" ht="15" thickBot="1" x14ac:dyDescent="0.4">
      <c r="A37" s="28">
        <f t="shared" si="1"/>
        <v>41519</v>
      </c>
      <c r="B37" s="29" t="s">
        <v>7</v>
      </c>
      <c r="C37" s="29" t="s">
        <v>3</v>
      </c>
      <c r="D37" s="33"/>
    </row>
    <row r="38" spans="1:4" x14ac:dyDescent="0.35">
      <c r="A38" s="24">
        <f t="shared" si="1"/>
        <v>41550</v>
      </c>
      <c r="B38" s="25" t="s">
        <v>6</v>
      </c>
      <c r="C38" s="25" t="s">
        <v>1</v>
      </c>
      <c r="D38" s="31"/>
    </row>
    <row r="39" spans="1:4" x14ac:dyDescent="0.35">
      <c r="A39" s="26">
        <f t="shared" si="1"/>
        <v>41550</v>
      </c>
      <c r="B39" s="27" t="s">
        <v>6</v>
      </c>
      <c r="C39" s="27" t="s">
        <v>2</v>
      </c>
      <c r="D39" s="32"/>
    </row>
    <row r="40" spans="1:4" x14ac:dyDescent="0.35">
      <c r="A40" s="26">
        <f t="shared" si="1"/>
        <v>41550</v>
      </c>
      <c r="B40" s="27" t="s">
        <v>6</v>
      </c>
      <c r="C40" s="27" t="s">
        <v>3</v>
      </c>
      <c r="D40" s="32"/>
    </row>
    <row r="41" spans="1:4" x14ac:dyDescent="0.35">
      <c r="A41" s="26">
        <f t="shared" si="1"/>
        <v>41550</v>
      </c>
      <c r="B41" s="27" t="s">
        <v>7</v>
      </c>
      <c r="C41" s="27" t="s">
        <v>1</v>
      </c>
      <c r="D41" s="32"/>
    </row>
    <row r="42" spans="1:4" x14ac:dyDescent="0.35">
      <c r="A42" s="26">
        <f t="shared" si="1"/>
        <v>41550</v>
      </c>
      <c r="B42" s="27" t="s">
        <v>7</v>
      </c>
      <c r="C42" s="27" t="s">
        <v>2</v>
      </c>
      <c r="D42" s="32"/>
    </row>
    <row r="43" spans="1:4" ht="15" thickBot="1" x14ac:dyDescent="0.4">
      <c r="A43" s="28">
        <f t="shared" si="1"/>
        <v>41550</v>
      </c>
      <c r="B43" s="29" t="s">
        <v>7</v>
      </c>
      <c r="C43" s="29" t="s">
        <v>3</v>
      </c>
      <c r="D43" s="33"/>
    </row>
    <row r="44" spans="1:4" x14ac:dyDescent="0.35">
      <c r="A44" s="24">
        <f t="shared" si="1"/>
        <v>41581</v>
      </c>
      <c r="B44" s="25" t="s">
        <v>6</v>
      </c>
      <c r="C44" s="25" t="s">
        <v>1</v>
      </c>
      <c r="D44" s="31"/>
    </row>
    <row r="45" spans="1:4" x14ac:dyDescent="0.35">
      <c r="A45" s="26">
        <f t="shared" si="1"/>
        <v>41581</v>
      </c>
      <c r="B45" s="27" t="s">
        <v>6</v>
      </c>
      <c r="C45" s="27" t="s">
        <v>2</v>
      </c>
      <c r="D45" s="32"/>
    </row>
    <row r="46" spans="1:4" x14ac:dyDescent="0.35">
      <c r="A46" s="26">
        <f t="shared" si="1"/>
        <v>41581</v>
      </c>
      <c r="B46" s="27" t="s">
        <v>6</v>
      </c>
      <c r="C46" s="27" t="s">
        <v>3</v>
      </c>
      <c r="D46" s="32"/>
    </row>
    <row r="47" spans="1:4" x14ac:dyDescent="0.35">
      <c r="A47" s="26">
        <f t="shared" si="1"/>
        <v>41581</v>
      </c>
      <c r="B47" s="27" t="s">
        <v>7</v>
      </c>
      <c r="C47" s="27" t="s">
        <v>1</v>
      </c>
      <c r="D47" s="32"/>
    </row>
    <row r="48" spans="1:4" x14ac:dyDescent="0.35">
      <c r="A48" s="26">
        <f t="shared" si="1"/>
        <v>41581</v>
      </c>
      <c r="B48" s="27" t="s">
        <v>7</v>
      </c>
      <c r="C48" s="27" t="s">
        <v>2</v>
      </c>
      <c r="D48" s="32"/>
    </row>
    <row r="49" spans="1:4" ht="15" thickBot="1" x14ac:dyDescent="0.4">
      <c r="A49" s="28">
        <f t="shared" si="1"/>
        <v>41581</v>
      </c>
      <c r="B49" s="29" t="s">
        <v>7</v>
      </c>
      <c r="C49" s="29" t="s">
        <v>3</v>
      </c>
      <c r="D49" s="33"/>
    </row>
    <row r="50" spans="1:4" x14ac:dyDescent="0.35">
      <c r="A50" s="24">
        <f t="shared" si="1"/>
        <v>41612</v>
      </c>
      <c r="B50" s="25" t="s">
        <v>6</v>
      </c>
      <c r="C50" s="25" t="s">
        <v>1</v>
      </c>
      <c r="D50" s="31"/>
    </row>
    <row r="51" spans="1:4" x14ac:dyDescent="0.35">
      <c r="A51" s="26">
        <f t="shared" si="1"/>
        <v>41612</v>
      </c>
      <c r="B51" s="27" t="s">
        <v>6</v>
      </c>
      <c r="C51" s="27" t="s">
        <v>2</v>
      </c>
      <c r="D51" s="32"/>
    </row>
    <row r="52" spans="1:4" x14ac:dyDescent="0.35">
      <c r="A52" s="26">
        <f t="shared" si="1"/>
        <v>41612</v>
      </c>
      <c r="B52" s="27" t="s">
        <v>6</v>
      </c>
      <c r="C52" s="27" t="s">
        <v>3</v>
      </c>
      <c r="D52" s="32"/>
    </row>
    <row r="53" spans="1:4" x14ac:dyDescent="0.35">
      <c r="A53" s="26">
        <f t="shared" si="1"/>
        <v>41612</v>
      </c>
      <c r="B53" s="27" t="s">
        <v>7</v>
      </c>
      <c r="C53" s="27" t="s">
        <v>1</v>
      </c>
      <c r="D53" s="32"/>
    </row>
    <row r="54" spans="1:4" x14ac:dyDescent="0.35">
      <c r="A54" s="26">
        <f t="shared" si="1"/>
        <v>41612</v>
      </c>
      <c r="B54" s="27" t="s">
        <v>7</v>
      </c>
      <c r="C54" s="27" t="s">
        <v>2</v>
      </c>
      <c r="D54" s="32"/>
    </row>
    <row r="55" spans="1:4" ht="15" thickBot="1" x14ac:dyDescent="0.4">
      <c r="A55" s="28">
        <f t="shared" si="1"/>
        <v>41612</v>
      </c>
      <c r="B55" s="29" t="s">
        <v>7</v>
      </c>
      <c r="C55" s="29" t="s">
        <v>3</v>
      </c>
      <c r="D55" s="33"/>
    </row>
    <row r="56" spans="1:4" x14ac:dyDescent="0.35">
      <c r="A56" s="22"/>
    </row>
    <row r="57" spans="1:4" x14ac:dyDescent="0.35">
      <c r="A57" s="22"/>
    </row>
    <row r="58" spans="1:4" x14ac:dyDescent="0.35">
      <c r="A58" s="22"/>
    </row>
    <row r="59" spans="1:4" x14ac:dyDescent="0.35">
      <c r="A59" s="22"/>
    </row>
    <row r="60" spans="1:4" x14ac:dyDescent="0.35">
      <c r="A60" s="22"/>
    </row>
    <row r="61" spans="1:4" x14ac:dyDescent="0.35">
      <c r="A61" s="22"/>
    </row>
    <row r="62" spans="1:4" x14ac:dyDescent="0.35">
      <c r="A62" s="22"/>
    </row>
    <row r="63" spans="1:4" x14ac:dyDescent="0.35">
      <c r="A63" s="22"/>
    </row>
    <row r="64" spans="1:4" x14ac:dyDescent="0.35">
      <c r="A64" s="22"/>
    </row>
    <row r="65" spans="1:1" x14ac:dyDescent="0.35">
      <c r="A65" s="22"/>
    </row>
    <row r="66" spans="1:1" x14ac:dyDescent="0.35">
      <c r="A66" s="22"/>
    </row>
    <row r="67" spans="1:1" x14ac:dyDescent="0.35">
      <c r="A67" s="22"/>
    </row>
    <row r="68" spans="1:1" x14ac:dyDescent="0.35">
      <c r="A68" s="22"/>
    </row>
    <row r="69" spans="1:1" x14ac:dyDescent="0.35">
      <c r="A69" s="22"/>
    </row>
    <row r="70" spans="1:1" x14ac:dyDescent="0.35">
      <c r="A70" s="22"/>
    </row>
    <row r="71" spans="1:1" x14ac:dyDescent="0.35">
      <c r="A71" s="22"/>
    </row>
    <row r="72" spans="1:1" x14ac:dyDescent="0.35">
      <c r="A72" s="22"/>
    </row>
    <row r="73" spans="1:1" x14ac:dyDescent="0.35">
      <c r="A73" s="22"/>
    </row>
    <row r="74" spans="1:1" x14ac:dyDescent="0.35">
      <c r="A74" s="22"/>
    </row>
    <row r="75" spans="1:1" x14ac:dyDescent="0.35">
      <c r="A75" s="22"/>
    </row>
    <row r="76" spans="1:1" x14ac:dyDescent="0.35">
      <c r="A76" s="22"/>
    </row>
    <row r="77" spans="1:1" x14ac:dyDescent="0.35">
      <c r="A77" s="22"/>
    </row>
    <row r="78" spans="1:1" x14ac:dyDescent="0.35">
      <c r="A78" s="22"/>
    </row>
    <row r="79" spans="1:1" x14ac:dyDescent="0.35">
      <c r="A79" s="22"/>
    </row>
    <row r="80" spans="1:1" x14ac:dyDescent="0.35">
      <c r="A80" s="22"/>
    </row>
    <row r="81" spans="1:1" x14ac:dyDescent="0.35">
      <c r="A81" s="22"/>
    </row>
    <row r="82" spans="1:1" x14ac:dyDescent="0.35">
      <c r="A82" s="22"/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2"/>
  <sheetViews>
    <sheetView topLeftCell="B1" workbookViewId="0">
      <selection activeCell="G17" sqref="G17"/>
    </sheetView>
  </sheetViews>
  <sheetFormatPr baseColWidth="10" defaultRowHeight="14.5" x14ac:dyDescent="0.35"/>
  <cols>
    <col min="2" max="2" width="20.1796875" bestFit="1" customWidth="1"/>
    <col min="4" max="4" width="11.453125" style="30"/>
    <col min="6" max="6" width="18.1796875" customWidth="1"/>
    <col min="7" max="12" width="20.54296875" customWidth="1"/>
    <col min="13" max="13" width="12.54296875" customWidth="1"/>
    <col min="14" max="14" width="25.26953125" bestFit="1" customWidth="1"/>
    <col min="15" max="15" width="12.54296875" bestFit="1" customWidth="1"/>
  </cols>
  <sheetData>
    <row r="1" spans="1:12" ht="15" thickBot="1" x14ac:dyDescent="0.4">
      <c r="A1" t="s">
        <v>9</v>
      </c>
      <c r="B1" t="s">
        <v>10</v>
      </c>
      <c r="C1" t="s">
        <v>11</v>
      </c>
      <c r="D1" s="30" t="s">
        <v>12</v>
      </c>
      <c r="F1" s="23" t="s">
        <v>13</v>
      </c>
      <c r="G1" s="23" t="s">
        <v>10</v>
      </c>
      <c r="H1" s="23" t="s">
        <v>11</v>
      </c>
    </row>
    <row r="2" spans="1:12" x14ac:dyDescent="0.35">
      <c r="A2" s="24">
        <v>41365</v>
      </c>
      <c r="B2" s="25" t="s">
        <v>5</v>
      </c>
      <c r="C2" s="25" t="s">
        <v>1</v>
      </c>
      <c r="D2" s="31">
        <v>0.56666666666666665</v>
      </c>
      <c r="G2" t="s">
        <v>5</v>
      </c>
      <c r="J2" t="s">
        <v>4</v>
      </c>
    </row>
    <row r="3" spans="1:12" x14ac:dyDescent="0.35">
      <c r="A3" s="26">
        <v>41365</v>
      </c>
      <c r="B3" s="27" t="s">
        <v>5</v>
      </c>
      <c r="C3" s="27" t="s">
        <v>2</v>
      </c>
      <c r="D3" s="32">
        <v>0.36666666666666664</v>
      </c>
      <c r="F3" s="23" t="s">
        <v>9</v>
      </c>
      <c r="G3" t="s">
        <v>2</v>
      </c>
      <c r="H3" t="s">
        <v>3</v>
      </c>
      <c r="I3" t="s">
        <v>1</v>
      </c>
      <c r="J3" t="s">
        <v>2</v>
      </c>
      <c r="K3" t="s">
        <v>3</v>
      </c>
      <c r="L3" t="s">
        <v>1</v>
      </c>
    </row>
    <row r="4" spans="1:12" x14ac:dyDescent="0.35">
      <c r="A4" s="26">
        <v>41365</v>
      </c>
      <c r="B4" s="27" t="s">
        <v>5</v>
      </c>
      <c r="C4" s="27" t="s">
        <v>3</v>
      </c>
      <c r="D4" s="32">
        <v>6.6666666666666666E-2</v>
      </c>
      <c r="F4" s="22">
        <v>41365</v>
      </c>
      <c r="G4" s="30">
        <v>0.36666666666666664</v>
      </c>
      <c r="H4" s="30">
        <v>6.6666666666666666E-2</v>
      </c>
      <c r="I4" s="30">
        <v>0.56666666666666665</v>
      </c>
      <c r="J4" s="30">
        <v>0.36666666666666664</v>
      </c>
      <c r="K4" s="30">
        <v>0.26666666666666666</v>
      </c>
      <c r="L4" s="30">
        <v>0.36666666666666664</v>
      </c>
    </row>
    <row r="5" spans="1:12" x14ac:dyDescent="0.35">
      <c r="A5" s="26">
        <v>41365</v>
      </c>
      <c r="B5" s="27" t="s">
        <v>4</v>
      </c>
      <c r="C5" s="27" t="s">
        <v>1</v>
      </c>
      <c r="D5" s="32">
        <v>0.36666666666666664</v>
      </c>
      <c r="F5" s="22">
        <v>41395</v>
      </c>
      <c r="G5" s="30">
        <v>0.22600000000000001</v>
      </c>
      <c r="H5" s="30">
        <v>0.161</v>
      </c>
      <c r="I5" s="30">
        <v>0.61299999999999999</v>
      </c>
      <c r="J5" s="30">
        <v>0.19400000000000001</v>
      </c>
      <c r="K5" s="30">
        <v>0.35499999999999998</v>
      </c>
      <c r="L5" s="30">
        <v>0.45200000000000001</v>
      </c>
    </row>
    <row r="6" spans="1:12" x14ac:dyDescent="0.35">
      <c r="A6" s="26">
        <v>41365</v>
      </c>
      <c r="B6" s="27" t="s">
        <v>4</v>
      </c>
      <c r="C6" s="27" t="s">
        <v>2</v>
      </c>
      <c r="D6" s="32">
        <v>0.36666666666666664</v>
      </c>
      <c r="F6" s="22">
        <v>41426</v>
      </c>
      <c r="G6" s="30">
        <v>0.1</v>
      </c>
      <c r="H6" s="30">
        <v>0</v>
      </c>
      <c r="I6" s="30">
        <v>0.9</v>
      </c>
      <c r="J6" s="30">
        <v>0.23300000000000001</v>
      </c>
      <c r="K6" s="30">
        <v>0</v>
      </c>
      <c r="L6" s="30">
        <v>0.76700000000000002</v>
      </c>
    </row>
    <row r="7" spans="1:12" ht="15" thickBot="1" x14ac:dyDescent="0.4">
      <c r="A7" s="28">
        <v>41365</v>
      </c>
      <c r="B7" s="29" t="s">
        <v>4</v>
      </c>
      <c r="C7" s="29" t="s">
        <v>3</v>
      </c>
      <c r="D7" s="33">
        <v>0.26666666666666666</v>
      </c>
      <c r="F7" s="22">
        <v>41457</v>
      </c>
      <c r="G7" s="30">
        <v>3.2000000000000001E-2</v>
      </c>
      <c r="H7" s="30">
        <v>6.5000000000000002E-2</v>
      </c>
      <c r="I7" s="30">
        <v>0.90300000000000002</v>
      </c>
      <c r="J7" s="30">
        <v>9.7000000000000003E-2</v>
      </c>
      <c r="K7" s="30">
        <v>3.2000000000000001E-2</v>
      </c>
      <c r="L7" s="30">
        <v>0.871</v>
      </c>
    </row>
    <row r="8" spans="1:12" x14ac:dyDescent="0.35">
      <c r="A8" s="24">
        <f t="shared" ref="A8:A13" si="0">A2+30</f>
        <v>41395</v>
      </c>
      <c r="B8" s="25" t="s">
        <v>5</v>
      </c>
      <c r="C8" s="25" t="s">
        <v>1</v>
      </c>
      <c r="D8" s="31">
        <v>0.61299999999999999</v>
      </c>
      <c r="F8" s="22">
        <v>41488</v>
      </c>
      <c r="G8" s="30"/>
      <c r="H8" s="30"/>
      <c r="I8" s="30"/>
      <c r="J8" s="30"/>
      <c r="K8" s="30"/>
      <c r="L8" s="30"/>
    </row>
    <row r="9" spans="1:12" x14ac:dyDescent="0.35">
      <c r="A9" s="26">
        <f t="shared" si="0"/>
        <v>41395</v>
      </c>
      <c r="B9" s="27" t="s">
        <v>5</v>
      </c>
      <c r="C9" s="27" t="s">
        <v>2</v>
      </c>
      <c r="D9" s="32">
        <v>0.22600000000000001</v>
      </c>
      <c r="F9" s="22">
        <v>41519</v>
      </c>
      <c r="G9" s="30"/>
      <c r="H9" s="30"/>
      <c r="I9" s="30"/>
      <c r="J9" s="30"/>
      <c r="K9" s="30"/>
      <c r="L9" s="30"/>
    </row>
    <row r="10" spans="1:12" x14ac:dyDescent="0.35">
      <c r="A10" s="26">
        <f t="shared" si="0"/>
        <v>41395</v>
      </c>
      <c r="B10" s="27" t="s">
        <v>5</v>
      </c>
      <c r="C10" s="27" t="s">
        <v>3</v>
      </c>
      <c r="D10" s="32">
        <v>0.161</v>
      </c>
      <c r="F10" s="22">
        <v>41550</v>
      </c>
      <c r="G10" s="30"/>
      <c r="H10" s="30"/>
      <c r="I10" s="30"/>
      <c r="J10" s="30"/>
      <c r="K10" s="30"/>
      <c r="L10" s="30"/>
    </row>
    <row r="11" spans="1:12" x14ac:dyDescent="0.35">
      <c r="A11" s="26">
        <f t="shared" si="0"/>
        <v>41395</v>
      </c>
      <c r="B11" s="27" t="s">
        <v>4</v>
      </c>
      <c r="C11" s="27" t="s">
        <v>1</v>
      </c>
      <c r="D11" s="32">
        <v>0.45200000000000001</v>
      </c>
      <c r="F11" s="22">
        <v>41581</v>
      </c>
      <c r="G11" s="30"/>
      <c r="H11" s="30"/>
      <c r="I11" s="30"/>
      <c r="J11" s="30"/>
      <c r="K11" s="30"/>
      <c r="L11" s="30"/>
    </row>
    <row r="12" spans="1:12" x14ac:dyDescent="0.35">
      <c r="A12" s="26">
        <f t="shared" si="0"/>
        <v>41395</v>
      </c>
      <c r="B12" s="27" t="s">
        <v>4</v>
      </c>
      <c r="C12" s="27" t="s">
        <v>2</v>
      </c>
      <c r="D12" s="32">
        <v>0.19400000000000001</v>
      </c>
      <c r="F12" s="22">
        <v>41612</v>
      </c>
      <c r="G12" s="30"/>
      <c r="H12" s="30"/>
      <c r="I12" s="30"/>
      <c r="J12" s="30"/>
      <c r="K12" s="30"/>
      <c r="L12" s="30"/>
    </row>
    <row r="13" spans="1:12" ht="15" thickBot="1" x14ac:dyDescent="0.4">
      <c r="A13" s="28">
        <f t="shared" si="0"/>
        <v>41395</v>
      </c>
      <c r="B13" s="29" t="s">
        <v>4</v>
      </c>
      <c r="C13" s="29" t="s">
        <v>3</v>
      </c>
      <c r="D13" s="33">
        <v>0.35499999999999998</v>
      </c>
    </row>
    <row r="14" spans="1:12" x14ac:dyDescent="0.35">
      <c r="A14" s="24">
        <f>A8+31</f>
        <v>41426</v>
      </c>
      <c r="B14" s="25" t="s">
        <v>5</v>
      </c>
      <c r="C14" s="25" t="s">
        <v>1</v>
      </c>
      <c r="D14" s="31">
        <v>0.9</v>
      </c>
    </row>
    <row r="15" spans="1:12" x14ac:dyDescent="0.35">
      <c r="A15" s="26">
        <f t="shared" ref="A15:A55" si="1">A9+31</f>
        <v>41426</v>
      </c>
      <c r="B15" s="27" t="s">
        <v>5</v>
      </c>
      <c r="C15" s="27" t="s">
        <v>2</v>
      </c>
      <c r="D15" s="32">
        <v>0.1</v>
      </c>
    </row>
    <row r="16" spans="1:12" x14ac:dyDescent="0.35">
      <c r="A16" s="26">
        <f t="shared" si="1"/>
        <v>41426</v>
      </c>
      <c r="B16" s="27" t="s">
        <v>5</v>
      </c>
      <c r="C16" s="27" t="s">
        <v>3</v>
      </c>
      <c r="D16" s="32">
        <v>0</v>
      </c>
    </row>
    <row r="17" spans="1:4" x14ac:dyDescent="0.35">
      <c r="A17" s="26">
        <f t="shared" si="1"/>
        <v>41426</v>
      </c>
      <c r="B17" s="27" t="s">
        <v>4</v>
      </c>
      <c r="C17" s="27" t="s">
        <v>1</v>
      </c>
      <c r="D17" s="32">
        <v>0.76700000000000002</v>
      </c>
    </row>
    <row r="18" spans="1:4" x14ac:dyDescent="0.35">
      <c r="A18" s="26">
        <f t="shared" si="1"/>
        <v>41426</v>
      </c>
      <c r="B18" s="27" t="s">
        <v>4</v>
      </c>
      <c r="C18" s="27" t="s">
        <v>2</v>
      </c>
      <c r="D18" s="32">
        <v>0.23300000000000001</v>
      </c>
    </row>
    <row r="19" spans="1:4" ht="15" thickBot="1" x14ac:dyDescent="0.4">
      <c r="A19" s="28">
        <f t="shared" si="1"/>
        <v>41426</v>
      </c>
      <c r="B19" s="29" t="s">
        <v>4</v>
      </c>
      <c r="C19" s="29" t="s">
        <v>3</v>
      </c>
      <c r="D19" s="33">
        <v>0</v>
      </c>
    </row>
    <row r="20" spans="1:4" x14ac:dyDescent="0.35">
      <c r="A20" s="24">
        <f t="shared" si="1"/>
        <v>41457</v>
      </c>
      <c r="B20" s="25" t="s">
        <v>5</v>
      </c>
      <c r="C20" s="25" t="s">
        <v>1</v>
      </c>
      <c r="D20" s="31">
        <v>0.90300000000000002</v>
      </c>
    </row>
    <row r="21" spans="1:4" x14ac:dyDescent="0.35">
      <c r="A21" s="26">
        <f t="shared" si="1"/>
        <v>41457</v>
      </c>
      <c r="B21" s="27" t="s">
        <v>5</v>
      </c>
      <c r="C21" s="27" t="s">
        <v>2</v>
      </c>
      <c r="D21" s="32">
        <v>3.2000000000000001E-2</v>
      </c>
    </row>
    <row r="22" spans="1:4" x14ac:dyDescent="0.35">
      <c r="A22" s="26">
        <f t="shared" si="1"/>
        <v>41457</v>
      </c>
      <c r="B22" s="27" t="s">
        <v>5</v>
      </c>
      <c r="C22" s="27" t="s">
        <v>3</v>
      </c>
      <c r="D22" s="32">
        <v>6.5000000000000002E-2</v>
      </c>
    </row>
    <row r="23" spans="1:4" x14ac:dyDescent="0.35">
      <c r="A23" s="26">
        <f t="shared" si="1"/>
        <v>41457</v>
      </c>
      <c r="B23" s="27" t="s">
        <v>4</v>
      </c>
      <c r="C23" s="27" t="s">
        <v>1</v>
      </c>
      <c r="D23" s="32">
        <v>0.871</v>
      </c>
    </row>
    <row r="24" spans="1:4" x14ac:dyDescent="0.35">
      <c r="A24" s="26">
        <f t="shared" si="1"/>
        <v>41457</v>
      </c>
      <c r="B24" s="27" t="s">
        <v>4</v>
      </c>
      <c r="C24" s="27" t="s">
        <v>2</v>
      </c>
      <c r="D24" s="32">
        <v>9.7000000000000003E-2</v>
      </c>
    </row>
    <row r="25" spans="1:4" ht="15" thickBot="1" x14ac:dyDescent="0.4">
      <c r="A25" s="28">
        <f t="shared" si="1"/>
        <v>41457</v>
      </c>
      <c r="B25" s="29" t="s">
        <v>4</v>
      </c>
      <c r="C25" s="29" t="s">
        <v>3</v>
      </c>
      <c r="D25" s="33">
        <v>3.2000000000000001E-2</v>
      </c>
    </row>
    <row r="26" spans="1:4" x14ac:dyDescent="0.35">
      <c r="A26" s="24">
        <f t="shared" si="1"/>
        <v>41488</v>
      </c>
      <c r="B26" s="25" t="s">
        <v>5</v>
      </c>
      <c r="C26" s="25" t="s">
        <v>1</v>
      </c>
      <c r="D26" s="31"/>
    </row>
    <row r="27" spans="1:4" x14ac:dyDescent="0.35">
      <c r="A27" s="26">
        <f t="shared" si="1"/>
        <v>41488</v>
      </c>
      <c r="B27" s="27" t="s">
        <v>5</v>
      </c>
      <c r="C27" s="27" t="s">
        <v>2</v>
      </c>
      <c r="D27" s="32"/>
    </row>
    <row r="28" spans="1:4" x14ac:dyDescent="0.35">
      <c r="A28" s="26">
        <f t="shared" si="1"/>
        <v>41488</v>
      </c>
      <c r="B28" s="27" t="s">
        <v>5</v>
      </c>
      <c r="C28" s="27" t="s">
        <v>3</v>
      </c>
      <c r="D28" s="32"/>
    </row>
    <row r="29" spans="1:4" x14ac:dyDescent="0.35">
      <c r="A29" s="26">
        <f t="shared" si="1"/>
        <v>41488</v>
      </c>
      <c r="B29" s="27" t="s">
        <v>4</v>
      </c>
      <c r="C29" s="27" t="s">
        <v>1</v>
      </c>
      <c r="D29" s="32"/>
    </row>
    <row r="30" spans="1:4" x14ac:dyDescent="0.35">
      <c r="A30" s="26">
        <f t="shared" si="1"/>
        <v>41488</v>
      </c>
      <c r="B30" s="27" t="s">
        <v>4</v>
      </c>
      <c r="C30" s="27" t="s">
        <v>2</v>
      </c>
      <c r="D30" s="32"/>
    </row>
    <row r="31" spans="1:4" ht="15" thickBot="1" x14ac:dyDescent="0.4">
      <c r="A31" s="28">
        <f t="shared" si="1"/>
        <v>41488</v>
      </c>
      <c r="B31" s="29" t="s">
        <v>4</v>
      </c>
      <c r="C31" s="29" t="s">
        <v>3</v>
      </c>
      <c r="D31" s="33"/>
    </row>
    <row r="32" spans="1:4" x14ac:dyDescent="0.35">
      <c r="A32" s="24">
        <f t="shared" si="1"/>
        <v>41519</v>
      </c>
      <c r="B32" s="25" t="s">
        <v>5</v>
      </c>
      <c r="C32" s="25" t="s">
        <v>1</v>
      </c>
      <c r="D32" s="31"/>
    </row>
    <row r="33" spans="1:4" x14ac:dyDescent="0.35">
      <c r="A33" s="26">
        <f t="shared" si="1"/>
        <v>41519</v>
      </c>
      <c r="B33" s="27" t="s">
        <v>5</v>
      </c>
      <c r="C33" s="27" t="s">
        <v>2</v>
      </c>
      <c r="D33" s="32"/>
    </row>
    <row r="34" spans="1:4" x14ac:dyDescent="0.35">
      <c r="A34" s="26">
        <f t="shared" si="1"/>
        <v>41519</v>
      </c>
      <c r="B34" s="27" t="s">
        <v>5</v>
      </c>
      <c r="C34" s="27" t="s">
        <v>3</v>
      </c>
      <c r="D34" s="32"/>
    </row>
    <row r="35" spans="1:4" x14ac:dyDescent="0.35">
      <c r="A35" s="26">
        <f t="shared" si="1"/>
        <v>41519</v>
      </c>
      <c r="B35" s="27" t="s">
        <v>4</v>
      </c>
      <c r="C35" s="27" t="s">
        <v>1</v>
      </c>
      <c r="D35" s="32"/>
    </row>
    <row r="36" spans="1:4" x14ac:dyDescent="0.35">
      <c r="A36" s="26">
        <f t="shared" si="1"/>
        <v>41519</v>
      </c>
      <c r="B36" s="27" t="s">
        <v>4</v>
      </c>
      <c r="C36" s="27" t="s">
        <v>2</v>
      </c>
      <c r="D36" s="32"/>
    </row>
    <row r="37" spans="1:4" ht="15" thickBot="1" x14ac:dyDescent="0.4">
      <c r="A37" s="28">
        <f t="shared" si="1"/>
        <v>41519</v>
      </c>
      <c r="B37" s="29" t="s">
        <v>4</v>
      </c>
      <c r="C37" s="29" t="s">
        <v>3</v>
      </c>
      <c r="D37" s="33"/>
    </row>
    <row r="38" spans="1:4" x14ac:dyDescent="0.35">
      <c r="A38" s="24">
        <f t="shared" si="1"/>
        <v>41550</v>
      </c>
      <c r="B38" s="25" t="s">
        <v>5</v>
      </c>
      <c r="C38" s="25" t="s">
        <v>1</v>
      </c>
      <c r="D38" s="31"/>
    </row>
    <row r="39" spans="1:4" x14ac:dyDescent="0.35">
      <c r="A39" s="26">
        <f t="shared" si="1"/>
        <v>41550</v>
      </c>
      <c r="B39" s="27" t="s">
        <v>5</v>
      </c>
      <c r="C39" s="27" t="s">
        <v>2</v>
      </c>
      <c r="D39" s="32"/>
    </row>
    <row r="40" spans="1:4" x14ac:dyDescent="0.35">
      <c r="A40" s="26">
        <f t="shared" si="1"/>
        <v>41550</v>
      </c>
      <c r="B40" s="27" t="s">
        <v>5</v>
      </c>
      <c r="C40" s="27" t="s">
        <v>3</v>
      </c>
      <c r="D40" s="32"/>
    </row>
    <row r="41" spans="1:4" x14ac:dyDescent="0.35">
      <c r="A41" s="26">
        <f t="shared" si="1"/>
        <v>41550</v>
      </c>
      <c r="B41" s="27" t="s">
        <v>4</v>
      </c>
      <c r="C41" s="27" t="s">
        <v>1</v>
      </c>
      <c r="D41" s="32"/>
    </row>
    <row r="42" spans="1:4" x14ac:dyDescent="0.35">
      <c r="A42" s="26">
        <f t="shared" si="1"/>
        <v>41550</v>
      </c>
      <c r="B42" s="27" t="s">
        <v>4</v>
      </c>
      <c r="C42" s="27" t="s">
        <v>2</v>
      </c>
      <c r="D42" s="32"/>
    </row>
    <row r="43" spans="1:4" ht="15" thickBot="1" x14ac:dyDescent="0.4">
      <c r="A43" s="28">
        <f t="shared" si="1"/>
        <v>41550</v>
      </c>
      <c r="B43" s="29" t="s">
        <v>4</v>
      </c>
      <c r="C43" s="29" t="s">
        <v>3</v>
      </c>
      <c r="D43" s="33"/>
    </row>
    <row r="44" spans="1:4" x14ac:dyDescent="0.35">
      <c r="A44" s="24">
        <f t="shared" si="1"/>
        <v>41581</v>
      </c>
      <c r="B44" s="25" t="s">
        <v>5</v>
      </c>
      <c r="C44" s="25" t="s">
        <v>1</v>
      </c>
      <c r="D44" s="31"/>
    </row>
    <row r="45" spans="1:4" x14ac:dyDescent="0.35">
      <c r="A45" s="26">
        <f t="shared" si="1"/>
        <v>41581</v>
      </c>
      <c r="B45" s="27" t="s">
        <v>5</v>
      </c>
      <c r="C45" s="27" t="s">
        <v>2</v>
      </c>
      <c r="D45" s="32"/>
    </row>
    <row r="46" spans="1:4" x14ac:dyDescent="0.35">
      <c r="A46" s="26">
        <f t="shared" si="1"/>
        <v>41581</v>
      </c>
      <c r="B46" s="27" t="s">
        <v>5</v>
      </c>
      <c r="C46" s="27" t="s">
        <v>3</v>
      </c>
      <c r="D46" s="32"/>
    </row>
    <row r="47" spans="1:4" x14ac:dyDescent="0.35">
      <c r="A47" s="26">
        <f t="shared" si="1"/>
        <v>41581</v>
      </c>
      <c r="B47" s="27" t="s">
        <v>4</v>
      </c>
      <c r="C47" s="27" t="s">
        <v>1</v>
      </c>
      <c r="D47" s="32"/>
    </row>
    <row r="48" spans="1:4" x14ac:dyDescent="0.35">
      <c r="A48" s="26">
        <f t="shared" si="1"/>
        <v>41581</v>
      </c>
      <c r="B48" s="27" t="s">
        <v>4</v>
      </c>
      <c r="C48" s="27" t="s">
        <v>2</v>
      </c>
      <c r="D48" s="32"/>
    </row>
    <row r="49" spans="1:4" ht="15" thickBot="1" x14ac:dyDescent="0.4">
      <c r="A49" s="28">
        <f t="shared" si="1"/>
        <v>41581</v>
      </c>
      <c r="B49" s="29" t="s">
        <v>4</v>
      </c>
      <c r="C49" s="29" t="s">
        <v>3</v>
      </c>
      <c r="D49" s="33"/>
    </row>
    <row r="50" spans="1:4" x14ac:dyDescent="0.35">
      <c r="A50" s="24">
        <f t="shared" si="1"/>
        <v>41612</v>
      </c>
      <c r="B50" s="25" t="s">
        <v>5</v>
      </c>
      <c r="C50" s="25" t="s">
        <v>1</v>
      </c>
      <c r="D50" s="31"/>
    </row>
    <row r="51" spans="1:4" x14ac:dyDescent="0.35">
      <c r="A51" s="26">
        <f t="shared" si="1"/>
        <v>41612</v>
      </c>
      <c r="B51" s="27" t="s">
        <v>5</v>
      </c>
      <c r="C51" s="27" t="s">
        <v>2</v>
      </c>
      <c r="D51" s="32"/>
    </row>
    <row r="52" spans="1:4" x14ac:dyDescent="0.35">
      <c r="A52" s="26">
        <f t="shared" si="1"/>
        <v>41612</v>
      </c>
      <c r="B52" s="27" t="s">
        <v>5</v>
      </c>
      <c r="C52" s="27" t="s">
        <v>3</v>
      </c>
      <c r="D52" s="32"/>
    </row>
    <row r="53" spans="1:4" x14ac:dyDescent="0.35">
      <c r="A53" s="26">
        <f t="shared" si="1"/>
        <v>41612</v>
      </c>
      <c r="B53" s="27" t="s">
        <v>4</v>
      </c>
      <c r="C53" s="27" t="s">
        <v>1</v>
      </c>
      <c r="D53" s="32"/>
    </row>
    <row r="54" spans="1:4" x14ac:dyDescent="0.35">
      <c r="A54" s="26">
        <f t="shared" si="1"/>
        <v>41612</v>
      </c>
      <c r="B54" s="27" t="s">
        <v>4</v>
      </c>
      <c r="C54" s="27" t="s">
        <v>2</v>
      </c>
      <c r="D54" s="32"/>
    </row>
    <row r="55" spans="1:4" ht="15" thickBot="1" x14ac:dyDescent="0.4">
      <c r="A55" s="28">
        <f t="shared" si="1"/>
        <v>41612</v>
      </c>
      <c r="B55" s="29" t="s">
        <v>4</v>
      </c>
      <c r="C55" s="29" t="s">
        <v>3</v>
      </c>
      <c r="D55" s="33"/>
    </row>
    <row r="56" spans="1:4" x14ac:dyDescent="0.35">
      <c r="A56" s="22"/>
    </row>
    <row r="57" spans="1:4" x14ac:dyDescent="0.35">
      <c r="A57" s="22"/>
    </row>
    <row r="58" spans="1:4" x14ac:dyDescent="0.35">
      <c r="A58" s="22"/>
    </row>
    <row r="59" spans="1:4" x14ac:dyDescent="0.35">
      <c r="A59" s="22"/>
    </row>
    <row r="60" spans="1:4" x14ac:dyDescent="0.35">
      <c r="A60" s="22"/>
    </row>
    <row r="61" spans="1:4" x14ac:dyDescent="0.35">
      <c r="A61" s="22"/>
    </row>
    <row r="62" spans="1:4" x14ac:dyDescent="0.35">
      <c r="A62" s="22"/>
    </row>
    <row r="63" spans="1:4" x14ac:dyDescent="0.35">
      <c r="A63" s="22"/>
    </row>
    <row r="64" spans="1:4" x14ac:dyDescent="0.35">
      <c r="A64" s="22"/>
    </row>
    <row r="65" spans="1:1" x14ac:dyDescent="0.35">
      <c r="A65" s="22"/>
    </row>
    <row r="66" spans="1:1" x14ac:dyDescent="0.35">
      <c r="A66" s="22"/>
    </row>
    <row r="67" spans="1:1" x14ac:dyDescent="0.35">
      <c r="A67" s="22"/>
    </row>
    <row r="68" spans="1:1" x14ac:dyDescent="0.35">
      <c r="A68" s="22"/>
    </row>
    <row r="69" spans="1:1" x14ac:dyDescent="0.35">
      <c r="A69" s="22"/>
    </row>
    <row r="70" spans="1:1" x14ac:dyDescent="0.35">
      <c r="A70" s="22"/>
    </row>
    <row r="71" spans="1:1" x14ac:dyDescent="0.35">
      <c r="A71" s="22"/>
    </row>
    <row r="72" spans="1:1" x14ac:dyDescent="0.35">
      <c r="A72" s="22"/>
    </row>
    <row r="73" spans="1:1" x14ac:dyDescent="0.35">
      <c r="A73" s="22"/>
    </row>
    <row r="74" spans="1:1" x14ac:dyDescent="0.35">
      <c r="A74" s="22"/>
    </row>
    <row r="75" spans="1:1" x14ac:dyDescent="0.35">
      <c r="A75" s="22"/>
    </row>
    <row r="76" spans="1:1" x14ac:dyDescent="0.35">
      <c r="A76" s="22"/>
    </row>
    <row r="77" spans="1:1" x14ac:dyDescent="0.35">
      <c r="A77" s="22"/>
    </row>
    <row r="78" spans="1:1" x14ac:dyDescent="0.35">
      <c r="A78" s="22"/>
    </row>
    <row r="79" spans="1:1" x14ac:dyDescent="0.35">
      <c r="A79" s="22"/>
    </row>
    <row r="80" spans="1:1" x14ac:dyDescent="0.35">
      <c r="A80" s="22"/>
    </row>
    <row r="81" spans="1:1" x14ac:dyDescent="0.35">
      <c r="A81" s="22"/>
    </row>
    <row r="82" spans="1:1" x14ac:dyDescent="0.35">
      <c r="A82" s="22"/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1a-1d</vt:lpstr>
      <vt:lpstr>2-a</vt:lpstr>
      <vt:lpstr>2-c</vt:lpstr>
      <vt:lpstr>2-d</vt:lpstr>
      <vt:lpstr>2-f</vt:lpstr>
      <vt:lpstr>Indic 4 Nord</vt:lpstr>
      <vt:lpstr>Indic 4 Sud</vt:lpstr>
    </vt:vector>
  </TitlesOfParts>
  <Company>GDFSUEZ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 Sophak</dc:creator>
  <cp:lastModifiedBy>GOUILLIART Jean-Christophe</cp:lastModifiedBy>
  <cp:lastPrinted>2020-12-29T14:24:53Z</cp:lastPrinted>
  <dcterms:created xsi:type="dcterms:W3CDTF">2013-04-30T08:46:23Z</dcterms:created>
  <dcterms:modified xsi:type="dcterms:W3CDTF">2021-07-30T08:38:57Z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d972bf-56dc-4dac-ab09-6f58e6bc3c6d_Enabled">
    <vt:lpwstr>true</vt:lpwstr>
  </property>
  <property fmtid="{D5CDD505-2E9C-101B-9397-08002B2CF9AE}" pid="3" name="MSIP_Label_55d972bf-56dc-4dac-ab09-6f58e6bc3c6d_SetDate">
    <vt:lpwstr>2021-05-05T07:00:45Z</vt:lpwstr>
  </property>
  <property fmtid="{D5CDD505-2E9C-101B-9397-08002B2CF9AE}" pid="4" name="MSIP_Label_55d972bf-56dc-4dac-ab09-6f58e6bc3c6d_Method">
    <vt:lpwstr>Privileged</vt:lpwstr>
  </property>
  <property fmtid="{D5CDD505-2E9C-101B-9397-08002B2CF9AE}" pid="5" name="MSIP_Label_55d972bf-56dc-4dac-ab09-6f58e6bc3c6d_Name">
    <vt:lpwstr>55d972bf-56dc-4dac-ab09-6f58e6bc3c6d</vt:lpwstr>
  </property>
  <property fmtid="{D5CDD505-2E9C-101B-9397-08002B2CF9AE}" pid="6" name="MSIP_Label_55d972bf-56dc-4dac-ab09-6f58e6bc3c6d_SiteId">
    <vt:lpwstr>081c4a9c-ea86-468c-9b4c-30d99d63df76</vt:lpwstr>
  </property>
  <property fmtid="{D5CDD505-2E9C-101B-9397-08002B2CF9AE}" pid="7" name="MSIP_Label_55d972bf-56dc-4dac-ab09-6f58e6bc3c6d_ActionId">
    <vt:lpwstr/>
  </property>
  <property fmtid="{D5CDD505-2E9C-101B-9397-08002B2CF9AE}" pid="8" name="MSIP_Label_55d972bf-56dc-4dac-ab09-6f58e6bc3c6d_ContentBits">
    <vt:lpwstr>0</vt:lpwstr>
  </property>
</Properties>
</file>